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 activeTab="7"/>
  </bookViews>
  <sheets>
    <sheet name="1、部门收支总表" sheetId="1" r:id="rId1"/>
    <sheet name="2.部门收入总表" sheetId="2" r:id="rId2"/>
    <sheet name="3.部门支出总表" sheetId="3" r:id="rId3"/>
    <sheet name="4、财政拨款收支总表" sheetId="4" r:id="rId4"/>
    <sheet name="5.一般预算支出表" sheetId="5" r:id="rId5"/>
    <sheet name="6.一般预算基本支出表" sheetId="6" r:id="rId6"/>
    <sheet name="7.三公" sheetId="7" r:id="rId7"/>
    <sheet name="8.政府性基金" sheetId="8" r:id="rId8"/>
  </sheets>
  <definedNames>
    <definedName name="_xlnm.Print_Area" localSheetId="0">'1、部门收支总表'!$A$1:$H$36</definedName>
    <definedName name="_xlnm.Print_Area" localSheetId="2">'3.部门支出总表'!$A$1:$G$42</definedName>
    <definedName name="_xlnm.Print_Area" localSheetId="3">'4、财政拨款收支总表'!$A$1:$H$31</definedName>
    <definedName name="_xlnm.Print_Area" localSheetId="4">'5.一般预算支出表'!$A$1:$G$21</definedName>
    <definedName name="_xlnm.Print_Area" localSheetId="5">'6.一般预算基本支出表'!$A$1:$E$21</definedName>
    <definedName name="_xlnm.Print_Area" localSheetId="6">'7.三公'!$A$1:$G$17</definedName>
    <definedName name="_xlnm.Print_Area" localSheetId="7">'8.政府性基金'!$A$1:$G$16</definedName>
    <definedName name="_xlnm.Print_Titles" localSheetId="2">'3.部门支出总表'!$1:$7</definedName>
    <definedName name="_xlnm.Print_Titles" localSheetId="3">'4、财政拨款收支总表'!$2:$6</definedName>
    <definedName name="_xlnm.Print_Titles" hidden="1">#N/A</definedName>
  </definedNames>
  <calcPr fullCalcOnLoad="1"/>
</workbook>
</file>

<file path=xl/sharedStrings.xml><?xml version="1.0" encoding="utf-8"?>
<sst xmlns="http://schemas.openxmlformats.org/spreadsheetml/2006/main" count="380" uniqueCount="242">
  <si>
    <t>附件2</t>
  </si>
  <si>
    <t>公开01表</t>
  </si>
  <si>
    <t>怀化市直2020年度部门预算收支总表</t>
  </si>
  <si>
    <t>单位名称：怀化广播电视大学</t>
  </si>
  <si>
    <t>单位：万元</t>
  </si>
  <si>
    <t>收        入</t>
  </si>
  <si>
    <t>支              出</t>
  </si>
  <si>
    <t>项        目</t>
  </si>
  <si>
    <t>本年预算</t>
  </si>
  <si>
    <t>项目（按功能分类）</t>
  </si>
  <si>
    <t>项目（按部门预算经济分类）</t>
  </si>
  <si>
    <t>项目（按政府预算经济分类）</t>
  </si>
  <si>
    <t>一、一般公共预算拨款</t>
  </si>
  <si>
    <t>一、一般公共服务支出</t>
  </si>
  <si>
    <t xml:space="preserve">  工资福利支出</t>
  </si>
  <si>
    <t>机关工资福利支出</t>
  </si>
  <si>
    <t xml:space="preserve">    经费拨款</t>
  </si>
  <si>
    <t>二、外交支出</t>
  </si>
  <si>
    <t xml:space="preserve">  商品和服务支出</t>
  </si>
  <si>
    <t>机关商品和服务支出</t>
  </si>
  <si>
    <t xml:space="preserve">    其他拨款</t>
  </si>
  <si>
    <t>三、国防支出</t>
  </si>
  <si>
    <t xml:space="preserve">  对个人和家庭的补助</t>
  </si>
  <si>
    <t>机关资本性支出（一）</t>
  </si>
  <si>
    <t xml:space="preserve">    上级补助收入</t>
  </si>
  <si>
    <t>四、公共安全支出</t>
  </si>
  <si>
    <t xml:space="preserve">  债务利息及费用支出</t>
  </si>
  <si>
    <t>机关资本性支出（二）</t>
  </si>
  <si>
    <t xml:space="preserve">    纳入一般公共预算管理的非税收入拨款</t>
  </si>
  <si>
    <t>五、教育支出</t>
  </si>
  <si>
    <t>　资本性支出（基本建设）</t>
  </si>
  <si>
    <t>对事业单位经常性补助</t>
  </si>
  <si>
    <t>二、政府性基金预算拨款</t>
  </si>
  <si>
    <t>六、科学技术支出</t>
  </si>
  <si>
    <t>　资本性支出</t>
  </si>
  <si>
    <t>对事业单位资本性补助</t>
  </si>
  <si>
    <t>三、财政专户管理的非税收入拨款</t>
  </si>
  <si>
    <t>七、文化体育与传媒支出</t>
  </si>
  <si>
    <t>　对企事业补助（基本建设）</t>
  </si>
  <si>
    <t>对企业补助</t>
  </si>
  <si>
    <t>四、国有资本经营预算拨款</t>
  </si>
  <si>
    <t>八、社会保障和就业支出</t>
  </si>
  <si>
    <t>　对企业补助</t>
  </si>
  <si>
    <t>对企业资本性支出</t>
  </si>
  <si>
    <t>九、医疗卫生与计划生育支出</t>
  </si>
  <si>
    <t>　对社会保障基金补助</t>
  </si>
  <si>
    <t>对个人和家庭的补助</t>
  </si>
  <si>
    <t>十、节能环保支出</t>
  </si>
  <si>
    <t>　其他支出</t>
  </si>
  <si>
    <t>对社会保障基金补助</t>
  </si>
  <si>
    <t>十一、城乡社区支出</t>
  </si>
  <si>
    <t>债务利息及费用支出</t>
  </si>
  <si>
    <t>十二、农林水支出</t>
  </si>
  <si>
    <t>债务还本支出</t>
  </si>
  <si>
    <t>十三、交通运输支出</t>
  </si>
  <si>
    <t>转移性支出</t>
  </si>
  <si>
    <t>十四、资源勘探信息等支出</t>
  </si>
  <si>
    <t>预备费及预留</t>
  </si>
  <si>
    <t>十五、商业服务业等支出</t>
  </si>
  <si>
    <t>其他支出</t>
  </si>
  <si>
    <t>十六、金融支出</t>
  </si>
  <si>
    <t>十七、国土海洋气象等支出</t>
  </si>
  <si>
    <t>十八、住房保障支出</t>
  </si>
  <si>
    <t>十九、粮油物资储备支出</t>
  </si>
  <si>
    <t>二十、其他支出</t>
  </si>
  <si>
    <t>二十一、国有资本经营预算支出</t>
  </si>
  <si>
    <t>二十二、债务还本支出</t>
  </si>
  <si>
    <t>二十三、债务利息支出</t>
  </si>
  <si>
    <t>二十四、债务发行费用支出</t>
  </si>
  <si>
    <t>本年收入合计</t>
  </si>
  <si>
    <t>本年支出合计</t>
  </si>
  <si>
    <t>五、以前年度结余</t>
  </si>
  <si>
    <t>六、上年结转</t>
  </si>
  <si>
    <t>七、上年已入库且结算未拨付的非税收入</t>
  </si>
  <si>
    <t>收入总计</t>
  </si>
  <si>
    <t>支出总计</t>
  </si>
  <si>
    <t>注：本表反映部门本年度的总收支和上年度结转结余情况</t>
  </si>
  <si>
    <t>公开02表</t>
  </si>
  <si>
    <t>怀化市直2020年度部门预算收入总表</t>
  </si>
  <si>
    <t>单位</t>
  </si>
  <si>
    <t>总  计</t>
  </si>
  <si>
    <t>一般公共预算拨款</t>
  </si>
  <si>
    <t>政府性基金预算拨款</t>
  </si>
  <si>
    <t>纳入财政专户管理的非税收入拨款</t>
  </si>
  <si>
    <t>国有资本经营预算拨款</t>
  </si>
  <si>
    <t>单位代码</t>
  </si>
  <si>
    <t>单位名称</t>
  </si>
  <si>
    <t>合  计</t>
  </si>
  <si>
    <t>231001</t>
  </si>
  <si>
    <t>怀化广播电视大学</t>
  </si>
  <si>
    <t>注：本表反映部门本年度取得的各项收入情况</t>
  </si>
  <si>
    <t>公开03表</t>
  </si>
  <si>
    <t>怀化市直2020年度部门预算支出总表</t>
  </si>
  <si>
    <t>科  目</t>
  </si>
  <si>
    <t>基本支出</t>
  </si>
  <si>
    <t>项目支出</t>
  </si>
  <si>
    <t>科目编码</t>
  </si>
  <si>
    <t>科目名称</t>
  </si>
  <si>
    <t>类</t>
  </si>
  <si>
    <t>款</t>
  </si>
  <si>
    <t>项</t>
  </si>
  <si>
    <t>301</t>
  </si>
  <si>
    <t>工资福利支出</t>
  </si>
  <si>
    <t>01</t>
  </si>
  <si>
    <t>基本工资</t>
  </si>
  <si>
    <t>03</t>
  </si>
  <si>
    <t>奖金</t>
  </si>
  <si>
    <r>
      <t>3</t>
    </r>
    <r>
      <rPr>
        <sz val="10"/>
        <rFont val="宋体"/>
        <family val="0"/>
      </rPr>
      <t>01</t>
    </r>
  </si>
  <si>
    <r>
      <t>9</t>
    </r>
    <r>
      <rPr>
        <sz val="10"/>
        <rFont val="宋体"/>
        <family val="0"/>
      </rPr>
      <t>9</t>
    </r>
  </si>
  <si>
    <t>其他工资福利支出</t>
  </si>
  <si>
    <t>302</t>
  </si>
  <si>
    <t>商品和服务支出</t>
  </si>
  <si>
    <t>办公费</t>
  </si>
  <si>
    <t>02</t>
  </si>
  <si>
    <t>印刷费</t>
  </si>
  <si>
    <t>05</t>
  </si>
  <si>
    <t>水费</t>
  </si>
  <si>
    <t>06</t>
  </si>
  <si>
    <t>电费</t>
  </si>
  <si>
    <t>07</t>
  </si>
  <si>
    <t>邮电费</t>
  </si>
  <si>
    <t>物业管理费</t>
  </si>
  <si>
    <t>11</t>
  </si>
  <si>
    <t>差旅费</t>
  </si>
  <si>
    <r>
      <t>1</t>
    </r>
    <r>
      <rPr>
        <sz val="10"/>
        <rFont val="宋体"/>
        <family val="0"/>
      </rPr>
      <t>3</t>
    </r>
  </si>
  <si>
    <t>维修（护）费</t>
  </si>
  <si>
    <r>
      <t>1</t>
    </r>
    <r>
      <rPr>
        <sz val="10"/>
        <rFont val="宋体"/>
        <family val="0"/>
      </rPr>
      <t>4</t>
    </r>
  </si>
  <si>
    <t>租赁费</t>
  </si>
  <si>
    <r>
      <t>1</t>
    </r>
    <r>
      <rPr>
        <sz val="10"/>
        <rFont val="宋体"/>
        <family val="0"/>
      </rPr>
      <t>5</t>
    </r>
  </si>
  <si>
    <t>会议费</t>
  </si>
  <si>
    <r>
      <t>1</t>
    </r>
    <r>
      <rPr>
        <sz val="10"/>
        <rFont val="宋体"/>
        <family val="0"/>
      </rPr>
      <t>6</t>
    </r>
  </si>
  <si>
    <t>培训费</t>
  </si>
  <si>
    <r>
      <t>1</t>
    </r>
    <r>
      <rPr>
        <sz val="10"/>
        <rFont val="宋体"/>
        <family val="0"/>
      </rPr>
      <t>7</t>
    </r>
  </si>
  <si>
    <t>公务接待费</t>
  </si>
  <si>
    <r>
      <t>2</t>
    </r>
    <r>
      <rPr>
        <sz val="10"/>
        <rFont val="宋体"/>
        <family val="0"/>
      </rPr>
      <t>6</t>
    </r>
  </si>
  <si>
    <t>劳务费</t>
  </si>
  <si>
    <r>
      <t>2</t>
    </r>
    <r>
      <rPr>
        <sz val="10"/>
        <rFont val="宋体"/>
        <family val="0"/>
      </rPr>
      <t>7</t>
    </r>
  </si>
  <si>
    <t>委托业务费</t>
  </si>
  <si>
    <r>
      <t>2</t>
    </r>
    <r>
      <rPr>
        <sz val="10"/>
        <rFont val="宋体"/>
        <family val="0"/>
      </rPr>
      <t>8</t>
    </r>
  </si>
  <si>
    <t>工会经费</t>
  </si>
  <si>
    <r>
      <t>3</t>
    </r>
    <r>
      <rPr>
        <sz val="10"/>
        <rFont val="宋体"/>
        <family val="0"/>
      </rPr>
      <t>1</t>
    </r>
  </si>
  <si>
    <t>公务用车运行维护费</t>
  </si>
  <si>
    <r>
      <t>3</t>
    </r>
    <r>
      <rPr>
        <sz val="10"/>
        <rFont val="宋体"/>
        <family val="0"/>
      </rPr>
      <t>9</t>
    </r>
  </si>
  <si>
    <t>其他交通费用</t>
  </si>
  <si>
    <r>
      <t>4</t>
    </r>
    <r>
      <rPr>
        <sz val="10"/>
        <rFont val="宋体"/>
        <family val="0"/>
      </rPr>
      <t>0</t>
    </r>
  </si>
  <si>
    <t>税金及附加费用</t>
  </si>
  <si>
    <t>其他商品服务支出</t>
  </si>
  <si>
    <t>303</t>
  </si>
  <si>
    <t>退休费</t>
  </si>
  <si>
    <t>生活补助</t>
  </si>
  <si>
    <t>09</t>
  </si>
  <si>
    <t>奖励金</t>
  </si>
  <si>
    <t>99</t>
  </si>
  <si>
    <t>其他对个人和家庭的补助支出</t>
  </si>
  <si>
    <t>310</t>
  </si>
  <si>
    <t>资本性支出</t>
  </si>
  <si>
    <r>
      <t>3</t>
    </r>
    <r>
      <rPr>
        <sz val="10"/>
        <rFont val="宋体"/>
        <family val="0"/>
      </rPr>
      <t>10</t>
    </r>
  </si>
  <si>
    <r>
      <t>0</t>
    </r>
    <r>
      <rPr>
        <sz val="10"/>
        <rFont val="宋体"/>
        <family val="0"/>
      </rPr>
      <t>2</t>
    </r>
  </si>
  <si>
    <t>办公设备购置</t>
  </si>
  <si>
    <t>399</t>
  </si>
  <si>
    <r>
      <t>3</t>
    </r>
    <r>
      <rPr>
        <sz val="10"/>
        <rFont val="宋体"/>
        <family val="0"/>
      </rPr>
      <t>99</t>
    </r>
  </si>
  <si>
    <t>注：本表反映部门本年度各项支出情况</t>
  </si>
  <si>
    <t>公开04表</t>
  </si>
  <si>
    <t>怀化市直2020年度部门预算财政拨款收支总表</t>
  </si>
  <si>
    <t>支        出</t>
  </si>
  <si>
    <t>项目（按部门经济科目）</t>
  </si>
  <si>
    <t>项目（按政府经济科目）</t>
  </si>
  <si>
    <t>项目（按功能科目）</t>
  </si>
  <si>
    <t>一、工资福利支出</t>
  </si>
  <si>
    <t>一、机关工资福利支出</t>
  </si>
  <si>
    <t>二、商品和服务支出</t>
  </si>
  <si>
    <t>二、机关商品和服务支出（一）</t>
  </si>
  <si>
    <t>三、对个人和家庭补助</t>
  </si>
  <si>
    <t>三、机关资本性支出（一）</t>
  </si>
  <si>
    <t>四、资本性支出（基本建设）</t>
  </si>
  <si>
    <t>四、机关资本性支出（二）</t>
  </si>
  <si>
    <t xml:space="preserve">    纳入公共预算管理的非税收入拨款</t>
  </si>
  <si>
    <t>五、资本性支出</t>
  </si>
  <si>
    <t>五、对事业单位经常性补助</t>
  </si>
  <si>
    <t>六、对企业补助（基本建设）</t>
  </si>
  <si>
    <t>六、对事业单位资本性补助</t>
  </si>
  <si>
    <t>七、对企业补助</t>
  </si>
  <si>
    <t>八、对社会保障基金补助</t>
  </si>
  <si>
    <t>八、对企业资本性支出</t>
  </si>
  <si>
    <t>九、其他支出</t>
  </si>
  <si>
    <t>九、对个人和家庭的补助</t>
  </si>
  <si>
    <t>十、对社会保障基金补助</t>
  </si>
  <si>
    <t>十一、债务利息及费用支出</t>
  </si>
  <si>
    <t>十二、债务还本支出</t>
  </si>
  <si>
    <t>十三、转移性支出</t>
  </si>
  <si>
    <t>十四、预备费及预留</t>
  </si>
  <si>
    <t>十五、其他支出</t>
  </si>
  <si>
    <t>十七、援助其他地区支出</t>
  </si>
  <si>
    <t>十八、国土海洋气象等支出</t>
  </si>
  <si>
    <t>十九、住房保障支出</t>
  </si>
  <si>
    <t>二十、粮油物资储备支出</t>
  </si>
  <si>
    <t>二十一、预备费</t>
  </si>
  <si>
    <t>二十二、国债还本付息支出</t>
  </si>
  <si>
    <t>二十三、其他支出</t>
  </si>
  <si>
    <t>二十四、转移性支出</t>
  </si>
  <si>
    <t>注：本表反映部门本年度一般公共预算财政拨款和政府性基金预算拨款的总收支情况</t>
  </si>
  <si>
    <t>公开05表</t>
  </si>
  <si>
    <t>怀化市直2020年度部门预算一般公共预算支出表</t>
  </si>
  <si>
    <t>单位名称：</t>
  </si>
  <si>
    <t>功能科目</t>
  </si>
  <si>
    <t>205</t>
  </si>
  <si>
    <t>广播电视学校</t>
  </si>
  <si>
    <t>其他广播电视教育支出</t>
  </si>
  <si>
    <t>注：本表反映部门本年度一般公共预算拨款支出情况</t>
  </si>
  <si>
    <t>公开06表</t>
  </si>
  <si>
    <t>怀化市直2020年度部门预算一般公共预算基本支出表</t>
  </si>
  <si>
    <t>经济科目</t>
  </si>
  <si>
    <t>人员经费</t>
  </si>
  <si>
    <t>公用经费</t>
  </si>
  <si>
    <t>经济分类科目编码</t>
  </si>
  <si>
    <t>30101</t>
  </si>
  <si>
    <t>30201</t>
  </si>
  <si>
    <t>30202</t>
  </si>
  <si>
    <t>30205</t>
  </si>
  <si>
    <t>30206</t>
  </si>
  <si>
    <t>30207</t>
  </si>
  <si>
    <t>30211</t>
  </si>
  <si>
    <t>30299</t>
  </si>
  <si>
    <t>30302</t>
  </si>
  <si>
    <t>30305</t>
  </si>
  <si>
    <t>注：本表反映部门本年度一般公共预算拨款基本支出情况</t>
  </si>
  <si>
    <t>公开07表</t>
  </si>
  <si>
    <t>怀化市直2020年度部门预算一般公共预算“三公”经费支出表</t>
  </si>
  <si>
    <t>“三公”经费预算数</t>
  </si>
  <si>
    <t>合计</t>
  </si>
  <si>
    <t>公务用车购置及运行费</t>
  </si>
  <si>
    <t>其中：</t>
  </si>
  <si>
    <t>因公出国(境)费用</t>
  </si>
  <si>
    <t>公务用车购置费</t>
  </si>
  <si>
    <t>无</t>
  </si>
  <si>
    <t>注：本表反映当年一般公共预算拨款安排的“三公”经费情况（不含上年结转）</t>
  </si>
  <si>
    <t>公开08表</t>
  </si>
  <si>
    <t>怀化市直2020年度部门预算政府性基金支出表</t>
  </si>
  <si>
    <t>注：本表反映部门本年度政府性基金预算拨款支出情况
（如本单位2018年度没有政府性基金预算拨款安排的支出，请注明）</t>
  </si>
  <si>
    <r>
      <t>0</t>
    </r>
    <r>
      <rPr>
        <sz val="10"/>
        <rFont val="宋体"/>
        <family val="0"/>
      </rPr>
      <t>9</t>
    </r>
  </si>
  <si>
    <t>无</t>
  </si>
  <si>
    <t>单位名称：怀化广播电视大学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</si>
</sst>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
    <numFmt numFmtId="181" formatCode="0.00_);[Red]\(0.00\)"/>
    <numFmt numFmtId="182" formatCode="#,##0.00_);[Red]\(#,##0.00\)"/>
    <numFmt numFmtId="183" formatCode="0.00_ "/>
    <numFmt numFmtId="184" formatCode="#,##0.00;[Red]#,##0.00"/>
    <numFmt numFmtId="185" formatCode="#,##0.0_ "/>
    <numFmt numFmtId="186" formatCode="* #,##0.00;* \-#,##0.00;* &quot;&quot;??;@"/>
    <numFmt numFmtId="187" formatCode="#,##0.00_ "/>
  </numFmts>
  <fonts count="32">
    <font>
      <sz val="9"/>
      <name val="宋体"/>
      <family val="0"/>
    </font>
    <font>
      <sz val="11"/>
      <color indexed="8"/>
      <name val="宋体"/>
      <family val="0"/>
    </font>
    <font>
      <sz val="11"/>
      <name val="宋体"/>
      <family val="0"/>
    </font>
    <font>
      <b/>
      <sz val="10"/>
      <name val="宋体"/>
      <family val="0"/>
    </font>
    <font>
      <b/>
      <sz val="9"/>
      <name val="宋体"/>
      <family val="0"/>
    </font>
    <font>
      <sz val="18"/>
      <name val="方正小标宋简体"/>
      <family val="0"/>
    </font>
    <font>
      <sz val="10"/>
      <name val="宋体"/>
      <family val="0"/>
    </font>
    <font>
      <b/>
      <sz val="18"/>
      <name val="宋体"/>
      <family val="0"/>
    </font>
    <font>
      <sz val="12"/>
      <name val="宋体"/>
      <family val="0"/>
    </font>
    <font>
      <b/>
      <sz val="12"/>
      <name val="宋体"/>
      <family val="0"/>
    </font>
    <font>
      <sz val="12"/>
      <name val="仿宋_GB2312"/>
      <family val="3"/>
    </font>
    <font>
      <b/>
      <sz val="10"/>
      <name val="仿宋_GB2312"/>
      <family val="3"/>
    </font>
    <font>
      <sz val="10"/>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
      <patternFill patternType="solid">
        <fgColor rgb="FFFFFF00"/>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top>
        <color indexed="63"/>
      </top>
      <bottom style="thin"/>
    </border>
    <border>
      <left style="thin"/>
      <right>
        <color indexed="63"/>
      </right>
      <top style="thin"/>
      <bottom style="thin"/>
    </border>
    <border>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top style="thin"/>
      <bottom>
        <color indexed="63"/>
      </bottom>
    </border>
  </borders>
  <cellStyleXfs count="6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27"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6" fillId="12" borderId="0" applyNumberFormat="0" applyBorder="0" applyAlignment="0" applyProtection="0"/>
    <xf numFmtId="0" fontId="8" fillId="0" borderId="0">
      <alignment/>
      <protection/>
    </xf>
    <xf numFmtId="0" fontId="8" fillId="0" borderId="0">
      <alignment/>
      <protection/>
    </xf>
    <xf numFmtId="0" fontId="8" fillId="0" borderId="0">
      <alignment vertical="center"/>
      <protection/>
    </xf>
    <xf numFmtId="0" fontId="0" fillId="0" borderId="0">
      <alignment/>
      <protection/>
    </xf>
    <xf numFmtId="0" fontId="22" fillId="0" borderId="0" applyNumberFormat="0" applyFill="0" applyBorder="0" applyAlignment="0" applyProtection="0"/>
    <xf numFmtId="0" fontId="25" fillId="6" borderId="0" applyNumberFormat="0" applyBorder="0" applyAlignment="0" applyProtection="0"/>
    <xf numFmtId="0" fontId="20"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0" fillId="4" borderId="4" applyNumberFormat="0" applyAlignment="0" applyProtection="0"/>
    <xf numFmtId="0" fontId="26" fillId="13" borderId="5" applyNumberFormat="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3" fillId="9" borderId="0" applyNumberFormat="0" applyBorder="0" applyAlignment="0" applyProtection="0"/>
    <xf numFmtId="0" fontId="18" fillId="4" borderId="7" applyNumberFormat="0" applyAlignment="0" applyProtection="0"/>
    <xf numFmtId="0" fontId="24" fillId="7"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185">
    <xf numFmtId="0" fontId="0" fillId="0" borderId="0" xfId="0" applyAlignment="1">
      <alignment/>
    </xf>
    <xf numFmtId="0" fontId="0" fillId="0" borderId="0" xfId="0" applyNumberFormat="1" applyFill="1" applyAlignment="1">
      <alignment/>
    </xf>
    <xf numFmtId="0" fontId="0" fillId="0" borderId="0" xfId="0" applyNumberFormat="1" applyAlignment="1">
      <alignment horizontal="center" vertical="center"/>
    </xf>
    <xf numFmtId="0" fontId="2" fillId="0" borderId="0" xfId="0" applyFont="1" applyAlignment="1">
      <alignment/>
    </xf>
    <xf numFmtId="0" fontId="3" fillId="0" borderId="0" xfId="0" applyNumberFormat="1" applyFont="1" applyFill="1" applyAlignment="1" applyProtection="1">
      <alignment vertical="center"/>
      <protection/>
    </xf>
    <xf numFmtId="0" fontId="3" fillId="4" borderId="0" xfId="0" applyNumberFormat="1" applyFont="1" applyFill="1" applyAlignment="1" applyProtection="1">
      <alignment horizontal="center" vertical="center" wrapText="1"/>
      <protection/>
    </xf>
    <xf numFmtId="0" fontId="3" fillId="0" borderId="0" xfId="41" applyFont="1" applyAlignment="1" applyProtection="1">
      <alignment horizontal="right" vertical="center"/>
      <protection/>
    </xf>
    <xf numFmtId="0" fontId="4" fillId="0" borderId="0" xfId="0" applyNumberFormat="1" applyFont="1" applyFill="1" applyAlignment="1" applyProtection="1">
      <alignment/>
      <protection/>
    </xf>
    <xf numFmtId="0" fontId="3" fillId="0" borderId="0" xfId="0" applyNumberFormat="1" applyFont="1" applyFill="1" applyAlignment="1" applyProtection="1">
      <alignment horizontal="right"/>
      <protection/>
    </xf>
    <xf numFmtId="0" fontId="4" fillId="0" borderId="0" xfId="0" applyNumberFormat="1" applyFont="1" applyFill="1" applyAlignment="1" applyProtection="1">
      <alignment/>
      <protection/>
    </xf>
    <xf numFmtId="0" fontId="3" fillId="4" borderId="9"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6" fillId="4" borderId="10" xfId="0" applyNumberFormat="1" applyFont="1" applyFill="1" applyBorder="1" applyAlignment="1" applyProtection="1">
      <alignment horizontal="center" vertical="center" wrapText="1"/>
      <protection/>
    </xf>
    <xf numFmtId="0" fontId="6" fillId="4" borderId="10" xfId="0" applyNumberFormat="1" applyFont="1" applyFill="1" applyBorder="1" applyAlignment="1" applyProtection="1">
      <alignment vertical="center" wrapText="1"/>
      <protection/>
    </xf>
    <xf numFmtId="49" fontId="6" fillId="0" borderId="9"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left" vertical="center" wrapText="1"/>
      <protection/>
    </xf>
    <xf numFmtId="4" fontId="6" fillId="0" borderId="9"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wrapText="1"/>
      <protection/>
    </xf>
    <xf numFmtId="0" fontId="0" fillId="0" borderId="0" xfId="0" applyFill="1" applyAlignment="1">
      <alignment/>
    </xf>
    <xf numFmtId="49" fontId="6" fillId="0" borderId="9" xfId="0" applyNumberFormat="1" applyFont="1" applyFill="1" applyBorder="1" applyAlignment="1" applyProtection="1">
      <alignment horizontal="left" vertical="center" wrapText="1"/>
      <protection/>
    </xf>
    <xf numFmtId="0" fontId="4" fillId="0" borderId="0" xfId="0" applyFont="1" applyAlignment="1">
      <alignment/>
    </xf>
    <xf numFmtId="0" fontId="7" fillId="0" borderId="0" xfId="0" applyNumberFormat="1" applyFont="1" applyFill="1" applyAlignment="1" applyProtection="1">
      <alignment horizontal="centerContinuous" vertical="center"/>
      <protection/>
    </xf>
    <xf numFmtId="0" fontId="3" fillId="0" borderId="11" xfId="0" applyNumberFormat="1" applyFont="1" applyFill="1" applyBorder="1" applyAlignment="1" applyProtection="1">
      <alignment/>
      <protection/>
    </xf>
    <xf numFmtId="0" fontId="3" fillId="0" borderId="11"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4" borderId="0" xfId="0" applyNumberFormat="1" applyFont="1" applyFill="1" applyBorder="1" applyAlignment="1" applyProtection="1">
      <alignment horizontal="right"/>
      <protection/>
    </xf>
    <xf numFmtId="0" fontId="4" fillId="4" borderId="0" xfId="0" applyNumberFormat="1" applyFont="1" applyFill="1" applyAlignment="1" applyProtection="1">
      <alignment/>
      <protection/>
    </xf>
    <xf numFmtId="0" fontId="3" fillId="4"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right" vertical="center" wrapText="1"/>
      <protection/>
    </xf>
    <xf numFmtId="49" fontId="3" fillId="0" borderId="12" xfId="0" applyNumberFormat="1" applyFont="1" applyFill="1" applyBorder="1" applyAlignment="1" applyProtection="1">
      <alignment horizontal="center" vertical="center" wrapText="1"/>
      <protection/>
    </xf>
    <xf numFmtId="180" fontId="3" fillId="0" borderId="12" xfId="0" applyNumberFormat="1" applyFont="1" applyFill="1" applyBorder="1" applyAlignment="1" applyProtection="1">
      <alignment horizontal="left" vertical="center" wrapText="1"/>
      <protection/>
    </xf>
    <xf numFmtId="4" fontId="3" fillId="0" borderId="13" xfId="0" applyNumberFormat="1" applyFont="1" applyFill="1" applyBorder="1" applyAlignment="1" applyProtection="1">
      <alignment horizontal="right" vertical="center" wrapText="1"/>
      <protection/>
    </xf>
    <xf numFmtId="49" fontId="6" fillId="0" borderId="13" xfId="0" applyNumberFormat="1" applyFont="1" applyFill="1" applyBorder="1" applyAlignment="1" applyProtection="1">
      <alignment horizontal="center" vertical="center" wrapText="1"/>
      <protection/>
    </xf>
    <xf numFmtId="180" fontId="6" fillId="0" borderId="13" xfId="0" applyNumberFormat="1"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right" vertical="center" wrapText="1"/>
      <protection/>
    </xf>
    <xf numFmtId="49" fontId="3" fillId="0" borderId="13" xfId="0" applyNumberFormat="1" applyFont="1" applyFill="1" applyBorder="1" applyAlignment="1" applyProtection="1">
      <alignment horizontal="center" vertical="center" wrapText="1"/>
      <protection/>
    </xf>
    <xf numFmtId="180" fontId="3" fillId="0" borderId="13" xfId="0" applyNumberFormat="1" applyFont="1" applyFill="1" applyBorder="1" applyAlignment="1" applyProtection="1">
      <alignment horizontal="left" vertical="center" wrapText="1"/>
      <protection/>
    </xf>
    <xf numFmtId="0" fontId="6" fillId="0" borderId="0" xfId="0" applyFont="1" applyAlignment="1">
      <alignment/>
    </xf>
    <xf numFmtId="4" fontId="6" fillId="0" borderId="14" xfId="0" applyNumberFormat="1" applyFont="1" applyFill="1" applyBorder="1" applyAlignment="1" applyProtection="1">
      <alignment horizontal="right" vertical="center" wrapText="1"/>
      <protection/>
    </xf>
    <xf numFmtId="4" fontId="6" fillId="0" borderId="15" xfId="0" applyNumberFormat="1" applyFont="1" applyFill="1" applyBorder="1" applyAlignment="1" applyProtection="1">
      <alignment horizontal="right" vertical="center" wrapText="1"/>
      <protection/>
    </xf>
    <xf numFmtId="49" fontId="6" fillId="0" borderId="12" xfId="0" applyNumberFormat="1" applyFont="1" applyFill="1" applyBorder="1" applyAlignment="1" applyProtection="1">
      <alignment horizontal="center" vertical="center" wrapText="1"/>
      <protection/>
    </xf>
    <xf numFmtId="180" fontId="6" fillId="0" borderId="12" xfId="0" applyNumberFormat="1" applyFont="1" applyFill="1" applyBorder="1" applyAlignment="1" applyProtection="1">
      <alignment horizontal="left" vertical="center" wrapText="1"/>
      <protection/>
    </xf>
    <xf numFmtId="0" fontId="0" fillId="19" borderId="0" xfId="0" applyFill="1" applyAlignment="1">
      <alignment vertical="center"/>
    </xf>
    <xf numFmtId="0" fontId="0" fillId="0" borderId="0" xfId="0" applyAlignment="1">
      <alignment vertical="center"/>
    </xf>
    <xf numFmtId="0" fontId="2" fillId="0" borderId="0" xfId="0" applyFont="1" applyAlignment="1">
      <alignment vertical="center"/>
    </xf>
    <xf numFmtId="0" fontId="8" fillId="0" borderId="0" xfId="41" applyProtection="1">
      <alignment/>
      <protection/>
    </xf>
    <xf numFmtId="0" fontId="3" fillId="19" borderId="0" xfId="41" applyNumberFormat="1" applyFont="1" applyFill="1" applyAlignment="1" applyProtection="1">
      <alignment horizontal="left" vertical="center" wrapText="1"/>
      <protection/>
    </xf>
    <xf numFmtId="0" fontId="3" fillId="0" borderId="0" xfId="41" applyNumberFormat="1" applyFont="1" applyFill="1" applyAlignment="1" applyProtection="1">
      <alignment horizontal="center" wrapText="1"/>
      <protection/>
    </xf>
    <xf numFmtId="0" fontId="3" fillId="0" borderId="0" xfId="41" applyNumberFormat="1" applyFont="1" applyFill="1" applyAlignment="1" applyProtection="1">
      <alignment wrapText="1"/>
      <protection/>
    </xf>
    <xf numFmtId="0" fontId="9" fillId="0" borderId="0" xfId="41" applyNumberFormat="1" applyFont="1" applyFill="1" applyAlignment="1" applyProtection="1">
      <alignment/>
      <protection/>
    </xf>
    <xf numFmtId="0" fontId="3" fillId="0" borderId="0" xfId="41" applyNumberFormat="1" applyFont="1" applyFill="1" applyAlignment="1" applyProtection="1">
      <alignment horizontal="right" vertical="center" wrapText="1"/>
      <protection/>
    </xf>
    <xf numFmtId="0" fontId="3" fillId="0" borderId="9" xfId="41" applyFont="1" applyBorder="1" applyAlignment="1" applyProtection="1">
      <alignment horizontal="center" vertical="center" wrapText="1"/>
      <protection/>
    </xf>
    <xf numFmtId="0" fontId="3" fillId="0" borderId="9" xfId="41" applyFont="1" applyBorder="1" applyAlignment="1" applyProtection="1">
      <alignment horizontal="center" vertical="center"/>
      <protection/>
    </xf>
    <xf numFmtId="0" fontId="3" fillId="0" borderId="15" xfId="41" applyFont="1" applyBorder="1" applyAlignment="1" applyProtection="1">
      <alignment horizontal="center" vertical="center" wrapText="1"/>
      <protection/>
    </xf>
    <xf numFmtId="0" fontId="3" fillId="0" borderId="15" xfId="41" applyFont="1" applyBorder="1" applyAlignment="1" applyProtection="1">
      <alignment horizontal="center" vertical="center"/>
      <protection/>
    </xf>
    <xf numFmtId="0" fontId="6" fillId="19" borderId="9" xfId="41" applyFont="1" applyFill="1" applyBorder="1" applyAlignment="1" applyProtection="1">
      <alignment horizontal="left" vertical="center" wrapText="1"/>
      <protection/>
    </xf>
    <xf numFmtId="181" fontId="6" fillId="19" borderId="9" xfId="41" applyNumberFormat="1" applyFont="1" applyFill="1" applyBorder="1" applyAlignment="1" applyProtection="1">
      <alignment horizontal="right" vertical="center"/>
      <protection/>
    </xf>
    <xf numFmtId="4" fontId="6" fillId="19" borderId="9" xfId="41" applyNumberFormat="1" applyFont="1" applyFill="1" applyBorder="1" applyAlignment="1" applyProtection="1">
      <alignment vertical="center" wrapText="1"/>
      <protection/>
    </xf>
    <xf numFmtId="182" fontId="6" fillId="19" borderId="9" xfId="41" applyNumberFormat="1" applyFont="1" applyFill="1" applyBorder="1" applyAlignment="1" applyProtection="1">
      <alignment horizontal="right" vertical="center" wrapText="1"/>
      <protection/>
    </xf>
    <xf numFmtId="0" fontId="0" fillId="19" borderId="9" xfId="0" applyFill="1" applyBorder="1" applyAlignment="1">
      <alignment vertical="center"/>
    </xf>
    <xf numFmtId="0" fontId="6" fillId="19" borderId="9" xfId="41" applyFont="1" applyFill="1" applyBorder="1" applyAlignment="1" applyProtection="1">
      <alignment vertical="center"/>
      <protection/>
    </xf>
    <xf numFmtId="183" fontId="6" fillId="19" borderId="9" xfId="41" applyNumberFormat="1" applyFont="1" applyFill="1" applyBorder="1" applyAlignment="1" applyProtection="1">
      <alignment vertical="center" wrapText="1"/>
      <protection/>
    </xf>
    <xf numFmtId="181" fontId="6" fillId="19" borderId="9" xfId="41" applyNumberFormat="1" applyFont="1" applyFill="1" applyBorder="1" applyAlignment="1" applyProtection="1">
      <alignment horizontal="right" vertical="center" wrapText="1"/>
      <protection/>
    </xf>
    <xf numFmtId="4" fontId="6" fillId="19" borderId="9" xfId="41" applyNumberFormat="1" applyFont="1" applyFill="1" applyBorder="1" applyAlignment="1" applyProtection="1">
      <alignment vertical="center"/>
      <protection/>
    </xf>
    <xf numFmtId="0" fontId="6" fillId="19" borderId="9" xfId="41" applyFont="1" applyFill="1" applyBorder="1" applyAlignment="1" applyProtection="1">
      <alignment horizontal="center" vertical="center" wrapText="1"/>
      <protection/>
    </xf>
    <xf numFmtId="182" fontId="6" fillId="19" borderId="9" xfId="41" applyNumberFormat="1" applyFont="1" applyFill="1" applyBorder="1" applyAlignment="1">
      <alignment horizontal="right" vertical="center" wrapText="1"/>
      <protection/>
    </xf>
    <xf numFmtId="184" fontId="6" fillId="19" borderId="9" xfId="41" applyNumberFormat="1" applyFont="1" applyFill="1" applyBorder="1" applyAlignment="1" applyProtection="1">
      <alignment horizontal="right" vertical="center" wrapText="1"/>
      <protection/>
    </xf>
    <xf numFmtId="4" fontId="6" fillId="19" borderId="9" xfId="41" applyNumberFormat="1" applyFont="1" applyFill="1" applyBorder="1" applyAlignment="1" applyProtection="1">
      <alignment horizontal="center" vertical="center" wrapText="1"/>
      <protection/>
    </xf>
    <xf numFmtId="0" fontId="8" fillId="19" borderId="9" xfId="41" applyFill="1" applyBorder="1" applyProtection="1">
      <alignment/>
      <protection/>
    </xf>
    <xf numFmtId="182" fontId="8" fillId="19" borderId="9" xfId="41" applyNumberFormat="1" applyFill="1" applyBorder="1" applyProtection="1">
      <alignment/>
      <protection/>
    </xf>
    <xf numFmtId="184" fontId="8" fillId="19" borderId="9" xfId="41" applyNumberFormat="1" applyFill="1" applyBorder="1" applyProtection="1">
      <alignment/>
      <protection/>
    </xf>
    <xf numFmtId="0" fontId="6" fillId="19" borderId="10" xfId="41" applyFont="1" applyFill="1" applyBorder="1" applyAlignment="1" applyProtection="1">
      <alignment horizontal="left" vertical="center" wrapText="1"/>
      <protection/>
    </xf>
    <xf numFmtId="181" fontId="6" fillId="19" borderId="10" xfId="41" applyNumberFormat="1" applyFont="1" applyFill="1" applyBorder="1" applyAlignment="1" applyProtection="1">
      <alignment horizontal="right" vertical="center" wrapText="1"/>
      <protection/>
    </xf>
    <xf numFmtId="4" fontId="6" fillId="19" borderId="10" xfId="41" applyNumberFormat="1" applyFont="1" applyFill="1" applyBorder="1" applyAlignment="1" applyProtection="1">
      <alignment vertical="center" wrapText="1"/>
      <protection/>
    </xf>
    <xf numFmtId="182" fontId="6" fillId="19" borderId="10" xfId="41" applyNumberFormat="1" applyFont="1" applyFill="1" applyBorder="1" applyAlignment="1" applyProtection="1">
      <alignment horizontal="right" vertical="center" wrapText="1"/>
      <protection/>
    </xf>
    <xf numFmtId="184" fontId="6" fillId="19" borderId="10" xfId="41" applyNumberFormat="1" applyFont="1" applyFill="1" applyBorder="1" applyAlignment="1" applyProtection="1">
      <alignment horizontal="right" vertical="center" wrapText="1"/>
      <protection/>
    </xf>
    <xf numFmtId="0" fontId="6" fillId="19" borderId="10" xfId="41" applyFont="1" applyFill="1" applyBorder="1" applyAlignment="1" applyProtection="1">
      <alignment vertical="center"/>
      <protection/>
    </xf>
    <xf numFmtId="183" fontId="6" fillId="19" borderId="10" xfId="41" applyNumberFormat="1" applyFont="1" applyFill="1" applyBorder="1" applyAlignment="1" applyProtection="1">
      <alignment vertical="center" wrapText="1"/>
      <protection/>
    </xf>
    <xf numFmtId="184" fontId="6" fillId="19" borderId="9" xfId="41" applyNumberFormat="1" applyFont="1" applyFill="1" applyBorder="1" applyAlignment="1" applyProtection="1">
      <alignment horizontal="center" vertical="center" wrapText="1"/>
      <protection/>
    </xf>
    <xf numFmtId="0" fontId="6" fillId="0" borderId="16" xfId="41" applyFont="1" applyBorder="1" applyAlignment="1" applyProtection="1">
      <alignment horizontal="left" vertical="center" wrapText="1"/>
      <protection/>
    </xf>
    <xf numFmtId="0" fontId="8" fillId="0" borderId="0" xfId="41" applyFont="1" applyAlignment="1" applyProtection="1">
      <alignment horizontal="left" vertical="center" wrapText="1"/>
      <protection/>
    </xf>
    <xf numFmtId="0" fontId="8" fillId="0" borderId="0" xfId="41" applyFont="1" applyProtection="1">
      <alignment/>
      <protection/>
    </xf>
    <xf numFmtId="0" fontId="8" fillId="0" borderId="0" xfId="41" applyFont="1" applyAlignment="1" applyProtection="1">
      <alignment vertical="center" wrapText="1"/>
      <protection/>
    </xf>
    <xf numFmtId="0" fontId="0" fillId="0" borderId="0" xfId="43">
      <alignment/>
      <protection/>
    </xf>
    <xf numFmtId="0" fontId="8" fillId="0" borderId="0" xfId="41" applyFont="1" applyAlignment="1" applyProtection="1">
      <alignment vertical="center"/>
      <protection/>
    </xf>
    <xf numFmtId="0" fontId="10" fillId="0" borderId="0" xfId="41" applyFont="1" applyAlignment="1" applyProtection="1">
      <alignment vertical="center"/>
      <protection/>
    </xf>
    <xf numFmtId="0" fontId="10" fillId="19" borderId="0" xfId="41" applyFont="1" applyFill="1" applyAlignment="1" applyProtection="1">
      <alignment vertical="center"/>
      <protection/>
    </xf>
    <xf numFmtId="4" fontId="10" fillId="19" borderId="0" xfId="41" applyNumberFormat="1" applyFont="1" applyFill="1" applyAlignment="1" applyProtection="1">
      <alignment vertical="center"/>
      <protection/>
    </xf>
    <xf numFmtId="0" fontId="3" fillId="0" borderId="0" xfId="0" applyNumberFormat="1" applyFont="1" applyFill="1" applyAlignment="1" applyProtection="1">
      <alignment horizontal="center" vertical="center" wrapText="1"/>
      <protection/>
    </xf>
    <xf numFmtId="4" fontId="3" fillId="0" borderId="17" xfId="0" applyNumberFormat="1" applyFont="1" applyFill="1" applyBorder="1" applyAlignment="1" applyProtection="1">
      <alignment horizontal="right" vertical="center" wrapText="1"/>
      <protection/>
    </xf>
    <xf numFmtId="49" fontId="3" fillId="0" borderId="9" xfId="0" applyNumberFormat="1" applyFont="1" applyFill="1" applyBorder="1" applyAlignment="1" applyProtection="1">
      <alignment horizontal="center" vertical="center" wrapText="1"/>
      <protection/>
    </xf>
    <xf numFmtId="180" fontId="3" fillId="0" borderId="9" xfId="0" applyNumberFormat="1" applyFont="1" applyFill="1" applyBorder="1" applyAlignment="1" applyProtection="1">
      <alignment horizontal="left" vertical="center" wrapText="1"/>
      <protection/>
    </xf>
    <xf numFmtId="4" fontId="6" fillId="0" borderId="17" xfId="0" applyNumberFormat="1" applyFont="1" applyFill="1" applyBorder="1" applyAlignment="1" applyProtection="1">
      <alignment horizontal="right" vertical="center" wrapText="1"/>
      <protection/>
    </xf>
    <xf numFmtId="0" fontId="0" fillId="0" borderId="0" xfId="0" applyNumberFormat="1" applyFill="1" applyAlignment="1">
      <alignment vertical="center"/>
    </xf>
    <xf numFmtId="0" fontId="3" fillId="0" borderId="0" xfId="0" applyNumberFormat="1" applyFont="1" applyFill="1" applyAlignment="1" applyProtection="1">
      <alignment vertical="center" wrapText="1"/>
      <protection/>
    </xf>
    <xf numFmtId="186"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8" fillId="19" borderId="0" xfId="40" applyFill="1" applyProtection="1">
      <alignment/>
      <protection/>
    </xf>
    <xf numFmtId="0" fontId="8" fillId="0" borderId="0" xfId="40" applyProtection="1">
      <alignment/>
      <protection/>
    </xf>
    <xf numFmtId="0" fontId="2" fillId="0" borderId="0" xfId="40" applyFont="1" applyProtection="1">
      <alignment/>
      <protection/>
    </xf>
    <xf numFmtId="0" fontId="3" fillId="0" borderId="0" xfId="40" applyFont="1" applyAlignment="1" applyProtection="1">
      <alignment horizontal="right" vertical="center"/>
      <protection/>
    </xf>
    <xf numFmtId="0" fontId="3" fillId="19" borderId="0" xfId="42" applyFont="1" applyFill="1">
      <alignment vertical="center"/>
      <protection/>
    </xf>
    <xf numFmtId="0" fontId="6" fillId="0" borderId="0" xfId="40" applyFont="1" applyAlignment="1" applyProtection="1">
      <alignment horizontal="center" vertical="center" wrapText="1"/>
      <protection/>
    </xf>
    <xf numFmtId="0" fontId="6" fillId="0" borderId="0" xfId="40" applyFont="1" applyAlignment="1" applyProtection="1">
      <alignment vertical="center" wrapText="1"/>
      <protection/>
    </xf>
    <xf numFmtId="0" fontId="3" fillId="0" borderId="0" xfId="40" applyFont="1" applyAlignment="1" applyProtection="1">
      <alignment horizontal="right" vertical="center" wrapText="1"/>
      <protection/>
    </xf>
    <xf numFmtId="0" fontId="3" fillId="0" borderId="9" xfId="40" applyFont="1" applyBorder="1" applyAlignment="1" applyProtection="1">
      <alignment horizontal="center" vertical="center" wrapText="1"/>
      <protection/>
    </xf>
    <xf numFmtId="0" fontId="3" fillId="0" borderId="9" xfId="40" applyFont="1" applyBorder="1" applyAlignment="1" applyProtection="1">
      <alignment horizontal="center" vertical="center"/>
      <protection/>
    </xf>
    <xf numFmtId="0" fontId="11" fillId="0" borderId="9" xfId="40" applyFont="1" applyBorder="1" applyAlignment="1" applyProtection="1">
      <alignment vertical="center"/>
      <protection/>
    </xf>
    <xf numFmtId="0" fontId="11" fillId="0" borderId="9" xfId="40" applyFont="1" applyBorder="1" applyAlignment="1" applyProtection="1">
      <alignment horizontal="center" vertical="center"/>
      <protection/>
    </xf>
    <xf numFmtId="0" fontId="6" fillId="19" borderId="9" xfId="40" applyFont="1" applyFill="1" applyBorder="1" applyAlignment="1" applyProtection="1">
      <alignment horizontal="left" vertical="center" wrapText="1"/>
      <protection/>
    </xf>
    <xf numFmtId="182" fontId="6" fillId="19" borderId="9" xfId="40" applyNumberFormat="1" applyFont="1" applyFill="1" applyBorder="1" applyAlignment="1" applyProtection="1">
      <alignment vertical="center"/>
      <protection/>
    </xf>
    <xf numFmtId="0" fontId="6" fillId="19" borderId="9" xfId="40" applyFont="1" applyFill="1" applyBorder="1" applyAlignment="1" applyProtection="1">
      <alignment vertical="center"/>
      <protection/>
    </xf>
    <xf numFmtId="184" fontId="6" fillId="19" borderId="9" xfId="40" applyNumberFormat="1" applyFont="1" applyFill="1" applyBorder="1" applyAlignment="1" applyProtection="1">
      <alignment vertical="center" wrapText="1"/>
      <protection/>
    </xf>
    <xf numFmtId="4" fontId="6" fillId="19" borderId="9" xfId="40" applyNumberFormat="1" applyFont="1" applyFill="1" applyBorder="1" applyAlignment="1" applyProtection="1">
      <alignment vertical="center" wrapText="1"/>
      <protection/>
    </xf>
    <xf numFmtId="187" fontId="6" fillId="19" borderId="9" xfId="40" applyNumberFormat="1" applyFont="1" applyFill="1" applyBorder="1" applyAlignment="1" applyProtection="1">
      <alignment horizontal="right" vertical="center" wrapText="1"/>
      <protection/>
    </xf>
    <xf numFmtId="0" fontId="12" fillId="19" borderId="9" xfId="40" applyFont="1" applyFill="1" applyBorder="1" applyAlignment="1" applyProtection="1">
      <alignment vertical="center"/>
      <protection/>
    </xf>
    <xf numFmtId="184" fontId="12" fillId="19" borderId="9" xfId="40" applyNumberFormat="1" applyFont="1" applyFill="1" applyBorder="1" applyAlignment="1" applyProtection="1">
      <alignment horizontal="right" vertical="center"/>
      <protection/>
    </xf>
    <xf numFmtId="182" fontId="6" fillId="19" borderId="9" xfId="40" applyNumberFormat="1" applyFont="1" applyFill="1" applyBorder="1" applyAlignment="1" applyProtection="1">
      <alignment horizontal="right" vertical="center" wrapText="1"/>
      <protection/>
    </xf>
    <xf numFmtId="0" fontId="6" fillId="19" borderId="0" xfId="40" applyFont="1" applyFill="1" applyAlignment="1" applyProtection="1">
      <alignment horizontal="left" vertical="center"/>
      <protection/>
    </xf>
    <xf numFmtId="4" fontId="12" fillId="19" borderId="9" xfId="40" applyNumberFormat="1" applyFont="1" applyFill="1" applyBorder="1" applyAlignment="1" applyProtection="1">
      <alignment vertical="center"/>
      <protection/>
    </xf>
    <xf numFmtId="4" fontId="6" fillId="19" borderId="9" xfId="40" applyNumberFormat="1" applyFont="1" applyFill="1" applyBorder="1" applyAlignment="1" applyProtection="1">
      <alignment vertical="center"/>
      <protection/>
    </xf>
    <xf numFmtId="0" fontId="6" fillId="19" borderId="9" xfId="40" applyFont="1" applyFill="1" applyBorder="1" applyAlignment="1" applyProtection="1">
      <alignment horizontal="center" vertical="center" wrapText="1"/>
      <protection/>
    </xf>
    <xf numFmtId="0" fontId="8" fillId="19" borderId="9" xfId="40" applyFill="1" applyBorder="1" applyProtection="1">
      <alignment/>
      <protection/>
    </xf>
    <xf numFmtId="0" fontId="8" fillId="19" borderId="0" xfId="42" applyFill="1">
      <alignment vertical="center"/>
      <protection/>
    </xf>
    <xf numFmtId="184" fontId="6" fillId="19" borderId="9" xfId="40" applyNumberFormat="1" applyFont="1" applyFill="1" applyBorder="1" applyAlignment="1" applyProtection="1">
      <alignment horizontal="right" vertical="center" wrapText="1"/>
      <protection/>
    </xf>
    <xf numFmtId="0" fontId="6" fillId="19" borderId="9" xfId="40" applyFont="1" applyFill="1" applyBorder="1" applyAlignment="1" applyProtection="1">
      <alignment horizontal="center" vertical="center"/>
      <protection/>
    </xf>
    <xf numFmtId="4" fontId="6" fillId="19" borderId="9" xfId="40" applyNumberFormat="1" applyFont="1" applyFill="1" applyBorder="1" applyAlignment="1" applyProtection="1">
      <alignment horizontal="center" vertical="center" wrapText="1"/>
      <protection/>
    </xf>
    <xf numFmtId="0" fontId="12" fillId="19" borderId="9" xfId="40" applyFont="1" applyFill="1" applyBorder="1" applyAlignment="1" applyProtection="1">
      <alignment horizontal="center" vertical="center"/>
      <protection/>
    </xf>
    <xf numFmtId="184" fontId="8" fillId="19" borderId="9" xfId="40" applyNumberFormat="1" applyFill="1" applyBorder="1" applyProtection="1">
      <alignment/>
      <protection/>
    </xf>
    <xf numFmtId="184" fontId="8" fillId="19" borderId="0" xfId="42" applyNumberFormat="1" applyFill="1">
      <alignment vertical="center"/>
      <protection/>
    </xf>
    <xf numFmtId="4" fontId="6" fillId="19" borderId="9" xfId="40" applyNumberFormat="1" applyFont="1" applyFill="1" applyBorder="1" applyAlignment="1" applyProtection="1">
      <alignment horizontal="right" vertical="center" wrapText="1"/>
      <protection/>
    </xf>
    <xf numFmtId="0" fontId="6" fillId="0" borderId="0" xfId="40" applyNumberFormat="1" applyFont="1" applyFill="1" applyAlignment="1" applyProtection="1">
      <alignment horizontal="left" vertical="center"/>
      <protection/>
    </xf>
    <xf numFmtId="0" fontId="8" fillId="0" borderId="0" xfId="40" applyFont="1" applyProtection="1">
      <alignment/>
      <protection/>
    </xf>
    <xf numFmtId="0" fontId="8" fillId="0" borderId="0" xfId="40" applyFont="1" applyAlignment="1" applyProtection="1">
      <alignment vertical="center" wrapText="1"/>
      <protection/>
    </xf>
    <xf numFmtId="0" fontId="10" fillId="0" borderId="0" xfId="40" applyFont="1" applyAlignment="1" applyProtection="1">
      <alignment vertical="center"/>
      <protection/>
    </xf>
    <xf numFmtId="0" fontId="8" fillId="0" borderId="0" xfId="40" applyFont="1" applyAlignment="1" applyProtection="1">
      <alignment horizontal="left" vertical="center" wrapText="1"/>
      <protection/>
    </xf>
    <xf numFmtId="0" fontId="8" fillId="0" borderId="0" xfId="40" applyFont="1" applyAlignment="1" applyProtection="1">
      <alignment vertical="center"/>
      <protection/>
    </xf>
    <xf numFmtId="0" fontId="10" fillId="19" borderId="0" xfId="40" applyFont="1" applyFill="1" applyAlignment="1" applyProtection="1">
      <alignment vertical="center"/>
      <protection/>
    </xf>
    <xf numFmtId="0" fontId="3" fillId="0" borderId="0" xfId="41" applyFont="1" applyFill="1" applyAlignment="1" applyProtection="1">
      <alignment horizontal="right" vertical="center"/>
      <protection/>
    </xf>
    <xf numFmtId="49" fontId="6" fillId="0" borderId="9" xfId="0" applyNumberFormat="1" applyFont="1" applyFill="1" applyBorder="1" applyAlignment="1" applyProtection="1">
      <alignment horizontal="center" vertical="center" wrapText="1"/>
      <protection/>
    </xf>
    <xf numFmtId="0" fontId="0" fillId="0" borderId="0" xfId="0" applyFont="1" applyFill="1" applyAlignment="1">
      <alignment/>
    </xf>
    <xf numFmtId="182" fontId="6" fillId="19" borderId="9" xfId="41" applyNumberFormat="1" applyFont="1" applyFill="1" applyBorder="1" applyAlignment="1" applyProtection="1">
      <alignment horizontal="right" vertical="center" wrapText="1"/>
      <protection/>
    </xf>
    <xf numFmtId="0" fontId="5" fillId="0" borderId="0" xfId="40" applyFont="1" applyAlignment="1" applyProtection="1">
      <alignment horizontal="center" vertical="center" wrapText="1"/>
      <protection/>
    </xf>
    <xf numFmtId="0" fontId="3" fillId="0" borderId="9" xfId="40" applyFont="1" applyBorder="1" applyAlignment="1" applyProtection="1">
      <alignment horizontal="center" vertical="center" wrapText="1"/>
      <protection/>
    </xf>
    <xf numFmtId="0" fontId="3" fillId="0" borderId="13" xfId="40" applyFont="1" applyBorder="1" applyAlignment="1" applyProtection="1">
      <alignment horizontal="center" vertical="center"/>
      <protection/>
    </xf>
    <xf numFmtId="0" fontId="3" fillId="0" borderId="14" xfId="40" applyFont="1" applyBorder="1" applyAlignment="1" applyProtection="1">
      <alignment horizontal="center" vertical="center"/>
      <protection/>
    </xf>
    <xf numFmtId="0" fontId="3" fillId="0" borderId="17" xfId="40" applyFont="1" applyBorder="1" applyAlignment="1" applyProtection="1">
      <alignment horizontal="center" vertical="center"/>
      <protection/>
    </xf>
    <xf numFmtId="0" fontId="5" fillId="0" borderId="0" xfId="0" applyNumberFormat="1" applyFont="1" applyFill="1" applyAlignment="1" applyProtection="1">
      <alignment horizontal="center"/>
      <protection/>
    </xf>
    <xf numFmtId="0" fontId="3" fillId="0" borderId="0" xfId="0" applyNumberFormat="1" applyFont="1" applyFill="1" applyBorder="1" applyAlignment="1" applyProtection="1">
      <alignment horizontal="left"/>
      <protection/>
    </xf>
    <xf numFmtId="0" fontId="3" fillId="4" borderId="9"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3" fillId="4" borderId="10" xfId="0" applyNumberFormat="1" applyFont="1" applyFill="1" applyBorder="1" applyAlignment="1" applyProtection="1">
      <alignment horizontal="center" vertical="center" wrapText="1"/>
      <protection/>
    </xf>
    <xf numFmtId="185" fontId="3" fillId="4" borderId="9" xfId="0" applyNumberFormat="1" applyFont="1" applyFill="1" applyBorder="1" applyAlignment="1" applyProtection="1">
      <alignment horizontal="center" vertical="center" wrapText="1"/>
      <protection/>
    </xf>
    <xf numFmtId="185" fontId="3" fillId="4"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20" borderId="0" xfId="0" applyNumberFormat="1" applyFont="1" applyFill="1" applyAlignment="1" applyProtection="1">
      <alignment horizontal="center" vertical="center"/>
      <protection/>
    </xf>
    <xf numFmtId="0" fontId="3" fillId="0" borderId="11" xfId="0" applyNumberFormat="1" applyFont="1" applyFill="1" applyBorder="1" applyAlignment="1" applyProtection="1">
      <alignment horizontal="left"/>
      <protection/>
    </xf>
    <xf numFmtId="0" fontId="3" fillId="0" borderId="0" xfId="0" applyNumberFormat="1" applyFont="1" applyFill="1" applyAlignment="1" applyProtection="1">
      <alignment horizontal="left"/>
      <protection/>
    </xf>
    <xf numFmtId="0" fontId="3" fillId="4" borderId="9" xfId="0" applyNumberFormat="1" applyFont="1" applyFill="1" applyBorder="1" applyAlignment="1" applyProtection="1">
      <alignment horizontal="center" vertical="center"/>
      <protection/>
    </xf>
    <xf numFmtId="0" fontId="6" fillId="20" borderId="0" xfId="0" applyNumberFormat="1" applyFont="1" applyFill="1" applyBorder="1" applyAlignment="1" applyProtection="1">
      <alignment horizontal="left" vertical="center"/>
      <protection/>
    </xf>
    <xf numFmtId="185" fontId="3" fillId="0" borderId="9" xfId="0" applyNumberFormat="1" applyFont="1" applyFill="1" applyBorder="1" applyAlignment="1" applyProtection="1">
      <alignment horizontal="center" vertical="center" wrapText="1"/>
      <protection/>
    </xf>
    <xf numFmtId="0" fontId="5" fillId="0" borderId="0" xfId="41" applyFont="1" applyAlignment="1" applyProtection="1">
      <alignment horizontal="center" vertical="center" wrapText="1"/>
      <protection/>
    </xf>
    <xf numFmtId="0" fontId="3" fillId="0" borderId="9" xfId="41" applyFont="1" applyBorder="1" applyAlignment="1" applyProtection="1">
      <alignment horizontal="center" vertical="center" wrapText="1"/>
      <protection/>
    </xf>
    <xf numFmtId="0" fontId="3" fillId="0" borderId="13" xfId="41" applyFont="1" applyBorder="1" applyAlignment="1" applyProtection="1">
      <alignment horizontal="center" vertical="center" wrapText="1"/>
      <protection/>
    </xf>
    <xf numFmtId="0" fontId="3" fillId="0" borderId="14" xfId="41" applyFont="1" applyBorder="1" applyAlignment="1" applyProtection="1">
      <alignment horizontal="center" vertical="center" wrapText="1"/>
      <protection/>
    </xf>
    <xf numFmtId="0" fontId="3" fillId="0" borderId="17" xfId="41" applyFont="1" applyBorder="1" applyAlignment="1" applyProtection="1">
      <alignment horizontal="center" vertical="center" wrapText="1"/>
      <protection/>
    </xf>
    <xf numFmtId="0" fontId="6" fillId="0" borderId="16" xfId="41" applyFont="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3" fillId="4" borderId="15" xfId="0" applyNumberFormat="1" applyFont="1" applyFill="1" applyBorder="1" applyAlignment="1" applyProtection="1">
      <alignment horizontal="center" vertical="center"/>
      <protection/>
    </xf>
    <xf numFmtId="180" fontId="6" fillId="0" borderId="9"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left" vertical="center" wrapText="1"/>
      <protection/>
    </xf>
    <xf numFmtId="0" fontId="3" fillId="4" borderId="12" xfId="0" applyNumberFormat="1" applyFont="1" applyFill="1" applyBorder="1" applyAlignment="1" applyProtection="1">
      <alignment horizontal="center" vertical="center" wrapText="1"/>
      <protection/>
    </xf>
    <xf numFmtId="0" fontId="3" fillId="4" borderId="18" xfId="0" applyNumberFormat="1" applyFont="1" applyFill="1" applyBorder="1" applyAlignment="1" applyProtection="1">
      <alignment horizontal="center" vertical="center" wrapText="1"/>
      <protection/>
    </xf>
    <xf numFmtId="0" fontId="6" fillId="0" borderId="0" xfId="0" applyFont="1" applyAlignment="1">
      <alignment/>
    </xf>
    <xf numFmtId="0" fontId="3" fillId="0" borderId="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6" fillId="0" borderId="16" xfId="0" applyFont="1" applyFill="1" applyBorder="1" applyAlignment="1">
      <alignment/>
    </xf>
    <xf numFmtId="0" fontId="6" fillId="4"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D313E2351E80FCFE054002128D641F6" xfId="40"/>
    <cellStyle name="常规_2E22FF91B12C0652E054002128D641F6" xfId="41"/>
    <cellStyle name="常规_66158ECF8A013D97E0540021287E347E" xfId="42"/>
    <cellStyle name="常规_财政拨款收支总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77"/>
  <sheetViews>
    <sheetView showGridLines="0" showZeros="0" zoomScalePageLayoutView="0" workbookViewId="0" topLeftCell="A1">
      <selection activeCell="A32" sqref="A32"/>
    </sheetView>
  </sheetViews>
  <sheetFormatPr defaultColWidth="9.16015625" defaultRowHeight="12.75" customHeight="1"/>
  <cols>
    <col min="1" max="1" width="45.16015625" style="102" customWidth="1"/>
    <col min="2" max="2" width="14.83203125" style="102" customWidth="1"/>
    <col min="3" max="3" width="32.83203125" style="102" customWidth="1"/>
    <col min="4" max="4" width="12.83203125" style="102" customWidth="1"/>
    <col min="5" max="5" width="32.16015625" style="102" customWidth="1"/>
    <col min="6" max="6" width="12.33203125" style="102" customWidth="1"/>
    <col min="7" max="7" width="34.83203125" style="102" customWidth="1"/>
    <col min="8" max="8" width="12.66015625" style="102" customWidth="1"/>
    <col min="9" max="16384" width="9.16015625" style="102" customWidth="1"/>
  </cols>
  <sheetData>
    <row r="1" ht="18" customHeight="1">
      <c r="A1" s="103" t="s">
        <v>0</v>
      </c>
    </row>
    <row r="2" ht="9.75" customHeight="1">
      <c r="H2" s="104" t="s">
        <v>1</v>
      </c>
    </row>
    <row r="3" spans="1:8" ht="24.75" customHeight="1">
      <c r="A3" s="146" t="s">
        <v>2</v>
      </c>
      <c r="B3" s="146"/>
      <c r="C3" s="146"/>
      <c r="D3" s="146"/>
      <c r="E3" s="146"/>
      <c r="F3" s="146"/>
      <c r="G3" s="146"/>
      <c r="H3" s="146"/>
    </row>
    <row r="4" spans="1:8" ht="15" customHeight="1">
      <c r="A4" s="105" t="s">
        <v>3</v>
      </c>
      <c r="B4" s="106"/>
      <c r="E4" s="107"/>
      <c r="H4" s="108" t="s">
        <v>4</v>
      </c>
    </row>
    <row r="5" spans="1:11" ht="15.75" customHeight="1">
      <c r="A5" s="147" t="s">
        <v>5</v>
      </c>
      <c r="B5" s="147"/>
      <c r="C5" s="148" t="s">
        <v>6</v>
      </c>
      <c r="D5" s="149"/>
      <c r="E5" s="149"/>
      <c r="F5" s="149"/>
      <c r="G5" s="149"/>
      <c r="H5" s="150"/>
      <c r="I5" s="140"/>
      <c r="J5" s="140"/>
      <c r="K5" s="140"/>
    </row>
    <row r="6" spans="1:11" ht="16.5" customHeight="1">
      <c r="A6" s="109" t="s">
        <v>7</v>
      </c>
      <c r="B6" s="110" t="s">
        <v>8</v>
      </c>
      <c r="C6" s="110" t="s">
        <v>9</v>
      </c>
      <c r="D6" s="110" t="s">
        <v>8</v>
      </c>
      <c r="E6" s="109" t="s">
        <v>10</v>
      </c>
      <c r="F6" s="109" t="s">
        <v>8</v>
      </c>
      <c r="G6" s="111" t="s">
        <v>11</v>
      </c>
      <c r="H6" s="112" t="s">
        <v>8</v>
      </c>
      <c r="I6" s="138"/>
      <c r="J6" s="138"/>
      <c r="K6" s="138"/>
    </row>
    <row r="7" spans="1:11" s="101" customFormat="1" ht="16.5" customHeight="1">
      <c r="A7" s="113" t="s">
        <v>12</v>
      </c>
      <c r="B7" s="114">
        <v>494.55</v>
      </c>
      <c r="C7" s="115" t="s">
        <v>13</v>
      </c>
      <c r="D7" s="116"/>
      <c r="E7" s="117" t="s">
        <v>14</v>
      </c>
      <c r="F7" s="118">
        <v>675.05</v>
      </c>
      <c r="G7" s="119" t="s">
        <v>15</v>
      </c>
      <c r="H7" s="120"/>
      <c r="I7" s="141"/>
      <c r="J7" s="141"/>
      <c r="K7" s="141"/>
    </row>
    <row r="8" spans="1:11" s="101" customFormat="1" ht="16.5" customHeight="1">
      <c r="A8" s="113" t="s">
        <v>16</v>
      </c>
      <c r="B8" s="121">
        <v>494.55</v>
      </c>
      <c r="C8" s="115" t="s">
        <v>17</v>
      </c>
      <c r="D8" s="116">
        <v>0</v>
      </c>
      <c r="E8" s="122" t="s">
        <v>18</v>
      </c>
      <c r="F8" s="118">
        <v>931.46</v>
      </c>
      <c r="G8" s="123" t="s">
        <v>19</v>
      </c>
      <c r="H8" s="120"/>
      <c r="I8" s="141"/>
      <c r="J8" s="141"/>
      <c r="K8" s="141"/>
    </row>
    <row r="9" spans="1:11" s="101" customFormat="1" ht="16.5" customHeight="1">
      <c r="A9" s="113" t="s">
        <v>20</v>
      </c>
      <c r="B9" s="121">
        <v>0</v>
      </c>
      <c r="C9" s="115" t="s">
        <v>21</v>
      </c>
      <c r="D9" s="116">
        <v>0</v>
      </c>
      <c r="E9" s="117" t="s">
        <v>22</v>
      </c>
      <c r="F9" s="118">
        <v>57.04</v>
      </c>
      <c r="G9" s="119" t="s">
        <v>23</v>
      </c>
      <c r="H9" s="120"/>
      <c r="I9" s="141"/>
      <c r="J9" s="141"/>
      <c r="K9" s="141"/>
    </row>
    <row r="10" spans="1:11" s="101" customFormat="1" ht="16.5" customHeight="1">
      <c r="A10" s="113" t="s">
        <v>24</v>
      </c>
      <c r="B10" s="121">
        <v>0</v>
      </c>
      <c r="C10" s="115" t="s">
        <v>25</v>
      </c>
      <c r="D10" s="116">
        <v>0</v>
      </c>
      <c r="E10" s="117" t="s">
        <v>26</v>
      </c>
      <c r="F10" s="118">
        <v>0</v>
      </c>
      <c r="G10" s="119" t="s">
        <v>27</v>
      </c>
      <c r="H10" s="120"/>
      <c r="I10" s="141"/>
      <c r="J10" s="141"/>
      <c r="K10" s="141"/>
    </row>
    <row r="11" spans="1:11" s="101" customFormat="1" ht="16.5" customHeight="1">
      <c r="A11" s="113" t="s">
        <v>28</v>
      </c>
      <c r="B11" s="121">
        <v>0</v>
      </c>
      <c r="C11" s="115" t="s">
        <v>29</v>
      </c>
      <c r="D11" s="116">
        <v>1744.55</v>
      </c>
      <c r="E11" s="124" t="s">
        <v>30</v>
      </c>
      <c r="F11" s="118">
        <v>0</v>
      </c>
      <c r="G11" s="119" t="s">
        <v>31</v>
      </c>
      <c r="H11" s="120">
        <v>1606.51</v>
      </c>
      <c r="I11" s="141"/>
      <c r="J11" s="141"/>
      <c r="K11" s="141"/>
    </row>
    <row r="12" spans="1:11" s="101" customFormat="1" ht="16.5" customHeight="1">
      <c r="A12" s="113" t="s">
        <v>32</v>
      </c>
      <c r="B12" s="121">
        <v>0</v>
      </c>
      <c r="C12" s="115" t="s">
        <v>33</v>
      </c>
      <c r="D12" s="116">
        <v>0</v>
      </c>
      <c r="E12" s="124" t="s">
        <v>34</v>
      </c>
      <c r="F12" s="118">
        <v>75</v>
      </c>
      <c r="G12" s="119" t="s">
        <v>35</v>
      </c>
      <c r="H12" s="120">
        <v>75</v>
      </c>
      <c r="I12" s="141"/>
      <c r="J12" s="141"/>
      <c r="K12" s="141"/>
    </row>
    <row r="13" spans="1:11" s="101" customFormat="1" ht="16.5" customHeight="1">
      <c r="A13" s="113" t="s">
        <v>36</v>
      </c>
      <c r="B13" s="121">
        <v>1250</v>
      </c>
      <c r="C13" s="115" t="s">
        <v>37</v>
      </c>
      <c r="D13" s="116">
        <v>0</v>
      </c>
      <c r="E13" s="124" t="s">
        <v>38</v>
      </c>
      <c r="F13" s="118">
        <v>0</v>
      </c>
      <c r="G13" s="119" t="s">
        <v>39</v>
      </c>
      <c r="H13" s="120"/>
      <c r="I13" s="141"/>
      <c r="J13" s="141"/>
      <c r="K13" s="141"/>
    </row>
    <row r="14" spans="1:11" s="101" customFormat="1" ht="16.5" customHeight="1">
      <c r="A14" s="113" t="s">
        <v>40</v>
      </c>
      <c r="B14" s="121">
        <v>0</v>
      </c>
      <c r="C14" s="115" t="s">
        <v>41</v>
      </c>
      <c r="D14" s="116"/>
      <c r="E14" s="117" t="s">
        <v>42</v>
      </c>
      <c r="F14" s="118">
        <v>0</v>
      </c>
      <c r="G14" s="119" t="s">
        <v>43</v>
      </c>
      <c r="H14" s="120"/>
      <c r="I14" s="141"/>
      <c r="J14" s="141"/>
      <c r="K14" s="141"/>
    </row>
    <row r="15" spans="1:11" s="101" customFormat="1" ht="16.5" customHeight="1">
      <c r="A15" s="125"/>
      <c r="B15" s="121"/>
      <c r="C15" s="115" t="s">
        <v>44</v>
      </c>
      <c r="D15" s="116">
        <v>0</v>
      </c>
      <c r="E15" s="117" t="s">
        <v>45</v>
      </c>
      <c r="F15" s="118">
        <v>0</v>
      </c>
      <c r="G15" s="119" t="s">
        <v>46</v>
      </c>
      <c r="H15" s="120">
        <v>57.04</v>
      </c>
      <c r="I15" s="141"/>
      <c r="J15" s="141"/>
      <c r="K15" s="141"/>
    </row>
    <row r="16" spans="1:11" s="101" customFormat="1" ht="16.5" customHeight="1">
      <c r="A16" s="113"/>
      <c r="B16" s="121"/>
      <c r="C16" s="115" t="s">
        <v>47</v>
      </c>
      <c r="D16" s="116">
        <v>0</v>
      </c>
      <c r="E16" s="117" t="s">
        <v>48</v>
      </c>
      <c r="F16" s="118">
        <v>6</v>
      </c>
      <c r="G16" s="119" t="s">
        <v>49</v>
      </c>
      <c r="H16" s="120">
        <v>0</v>
      </c>
      <c r="I16" s="141"/>
      <c r="J16" s="141"/>
      <c r="K16" s="141"/>
    </row>
    <row r="17" spans="1:11" s="101" customFormat="1" ht="16.5" customHeight="1">
      <c r="A17" s="126"/>
      <c r="B17" s="121"/>
      <c r="C17" s="115" t="s">
        <v>50</v>
      </c>
      <c r="D17" s="116">
        <v>0</v>
      </c>
      <c r="E17" s="117"/>
      <c r="F17" s="127"/>
      <c r="G17" s="119" t="s">
        <v>51</v>
      </c>
      <c r="H17" s="120">
        <v>0</v>
      </c>
      <c r="I17" s="141"/>
      <c r="J17" s="141"/>
      <c r="K17" s="141"/>
    </row>
    <row r="18" spans="1:11" s="101" customFormat="1" ht="16.5" customHeight="1">
      <c r="A18" s="126"/>
      <c r="B18" s="121"/>
      <c r="C18" s="115" t="s">
        <v>52</v>
      </c>
      <c r="D18" s="116">
        <v>0</v>
      </c>
      <c r="E18" s="126"/>
      <c r="F18" s="128"/>
      <c r="G18" s="119" t="s">
        <v>53</v>
      </c>
      <c r="H18" s="120">
        <v>0</v>
      </c>
      <c r="I18" s="141"/>
      <c r="J18" s="141"/>
      <c r="K18" s="141"/>
    </row>
    <row r="19" spans="1:11" s="101" customFormat="1" ht="16.5" customHeight="1">
      <c r="A19" s="126"/>
      <c r="B19" s="121"/>
      <c r="C19" s="115" t="s">
        <v>54</v>
      </c>
      <c r="D19" s="116">
        <v>0</v>
      </c>
      <c r="E19" s="126"/>
      <c r="F19" s="128"/>
      <c r="G19" s="119" t="s">
        <v>55</v>
      </c>
      <c r="H19" s="120">
        <v>0</v>
      </c>
      <c r="I19" s="141"/>
      <c r="J19" s="141"/>
      <c r="K19" s="141"/>
    </row>
    <row r="20" spans="1:11" s="101" customFormat="1" ht="16.5" customHeight="1">
      <c r="A20" s="113"/>
      <c r="B20" s="121"/>
      <c r="C20" s="115" t="s">
        <v>56</v>
      </c>
      <c r="D20" s="116">
        <v>0</v>
      </c>
      <c r="E20" s="126"/>
      <c r="F20" s="128"/>
      <c r="G20" s="119" t="s">
        <v>57</v>
      </c>
      <c r="H20" s="120">
        <v>0</v>
      </c>
      <c r="I20" s="141"/>
      <c r="J20" s="141"/>
      <c r="K20" s="141"/>
    </row>
    <row r="21" spans="1:11" s="101" customFormat="1" ht="16.5" customHeight="1">
      <c r="A21" s="113"/>
      <c r="B21" s="121"/>
      <c r="C21" s="115" t="s">
        <v>58</v>
      </c>
      <c r="D21" s="116">
        <v>0</v>
      </c>
      <c r="E21" s="117"/>
      <c r="F21" s="128"/>
      <c r="G21" s="119" t="s">
        <v>59</v>
      </c>
      <c r="H21" s="120">
        <v>6</v>
      </c>
      <c r="I21" s="141"/>
      <c r="J21" s="141"/>
      <c r="K21" s="141"/>
    </row>
    <row r="22" spans="1:11" s="101" customFormat="1" ht="16.5" customHeight="1">
      <c r="A22" s="113"/>
      <c r="B22" s="121"/>
      <c r="C22" s="115" t="s">
        <v>60</v>
      </c>
      <c r="D22" s="116">
        <v>0</v>
      </c>
      <c r="E22" s="117"/>
      <c r="F22" s="128"/>
      <c r="G22" s="119"/>
      <c r="H22" s="120"/>
      <c r="I22" s="141"/>
      <c r="J22" s="141"/>
      <c r="K22" s="141"/>
    </row>
    <row r="23" spans="1:11" s="101" customFormat="1" ht="16.5" customHeight="1">
      <c r="A23" s="113"/>
      <c r="B23" s="121"/>
      <c r="C23" s="115" t="s">
        <v>61</v>
      </c>
      <c r="D23" s="116">
        <v>0</v>
      </c>
      <c r="E23" s="117"/>
      <c r="F23" s="128"/>
      <c r="G23" s="119"/>
      <c r="H23" s="120"/>
      <c r="I23" s="141"/>
      <c r="J23" s="141"/>
      <c r="K23" s="141"/>
    </row>
    <row r="24" spans="1:11" s="101" customFormat="1" ht="16.5" customHeight="1">
      <c r="A24" s="113"/>
      <c r="B24" s="121"/>
      <c r="C24" s="115" t="s">
        <v>62</v>
      </c>
      <c r="D24" s="116">
        <v>0</v>
      </c>
      <c r="E24" s="117"/>
      <c r="F24" s="128"/>
      <c r="G24" s="119"/>
      <c r="H24" s="120"/>
      <c r="I24" s="141"/>
      <c r="J24" s="141"/>
      <c r="K24" s="141"/>
    </row>
    <row r="25" spans="1:11" s="101" customFormat="1" ht="16.5" customHeight="1">
      <c r="A25" s="113"/>
      <c r="B25" s="121"/>
      <c r="C25" s="115" t="s">
        <v>63</v>
      </c>
      <c r="D25" s="116">
        <v>0</v>
      </c>
      <c r="E25" s="117"/>
      <c r="F25" s="128"/>
      <c r="G25" s="119"/>
      <c r="H25" s="120"/>
      <c r="I25" s="141"/>
      <c r="J25" s="141"/>
      <c r="K25" s="141"/>
    </row>
    <row r="26" spans="1:11" s="101" customFormat="1" ht="16.5" customHeight="1">
      <c r="A26" s="113"/>
      <c r="B26" s="121"/>
      <c r="C26" s="115" t="s">
        <v>64</v>
      </c>
      <c r="D26" s="116">
        <v>0</v>
      </c>
      <c r="E26" s="117"/>
      <c r="F26" s="128"/>
      <c r="G26" s="119"/>
      <c r="H26" s="120"/>
      <c r="I26" s="141"/>
      <c r="J26" s="141"/>
      <c r="K26" s="141"/>
    </row>
    <row r="27" spans="1:11" s="101" customFormat="1" ht="16.5" customHeight="1">
      <c r="A27" s="113"/>
      <c r="B27" s="121"/>
      <c r="C27" s="115" t="s">
        <v>65</v>
      </c>
      <c r="D27" s="116">
        <v>0</v>
      </c>
      <c r="E27" s="117"/>
      <c r="F27" s="128"/>
      <c r="G27" s="119"/>
      <c r="H27" s="120"/>
      <c r="I27" s="141"/>
      <c r="J27" s="141"/>
      <c r="K27" s="141"/>
    </row>
    <row r="28" spans="1:11" s="101" customFormat="1" ht="16.5" customHeight="1">
      <c r="A28" s="113"/>
      <c r="B28" s="121"/>
      <c r="C28" s="115" t="s">
        <v>66</v>
      </c>
      <c r="D28" s="116">
        <v>0</v>
      </c>
      <c r="E28" s="117"/>
      <c r="F28" s="128"/>
      <c r="G28" s="119"/>
      <c r="H28" s="120"/>
      <c r="I28" s="141"/>
      <c r="J28" s="141"/>
      <c r="K28" s="141"/>
    </row>
    <row r="29" spans="1:11" s="101" customFormat="1" ht="16.5" customHeight="1">
      <c r="A29" s="113"/>
      <c r="B29" s="121"/>
      <c r="C29" s="115" t="s">
        <v>67</v>
      </c>
      <c r="D29" s="116">
        <v>0</v>
      </c>
      <c r="E29" s="117"/>
      <c r="F29" s="128"/>
      <c r="G29" s="119"/>
      <c r="H29" s="120"/>
      <c r="I29" s="141"/>
      <c r="J29" s="141"/>
      <c r="K29" s="141"/>
    </row>
    <row r="30" spans="1:11" s="101" customFormat="1" ht="16.5" customHeight="1">
      <c r="A30" s="113"/>
      <c r="B30" s="121"/>
      <c r="C30" s="115" t="s">
        <v>68</v>
      </c>
      <c r="D30" s="116">
        <v>0</v>
      </c>
      <c r="E30" s="117"/>
      <c r="F30" s="128"/>
      <c r="G30" s="119"/>
      <c r="H30" s="120"/>
      <c r="I30" s="141"/>
      <c r="J30" s="141"/>
      <c r="K30" s="141"/>
    </row>
    <row r="31" spans="1:11" s="101" customFormat="1" ht="16.5" customHeight="1">
      <c r="A31" s="125" t="s">
        <v>69</v>
      </c>
      <c r="B31" s="121">
        <f>B7+B12+B13+B14</f>
        <v>1744.55</v>
      </c>
      <c r="C31" s="129" t="s">
        <v>70</v>
      </c>
      <c r="D31" s="116">
        <v>1744.55</v>
      </c>
      <c r="E31" s="130" t="s">
        <v>70</v>
      </c>
      <c r="F31" s="128">
        <f>SUM(F7:F16)</f>
        <v>1744.55</v>
      </c>
      <c r="G31" s="131" t="s">
        <v>70</v>
      </c>
      <c r="H31" s="120">
        <f>SUM(H7:H21)</f>
        <v>1744.55</v>
      </c>
      <c r="I31" s="141"/>
      <c r="J31" s="141"/>
      <c r="K31" s="141"/>
    </row>
    <row r="32" spans="1:11" s="101" customFormat="1" ht="16.5" customHeight="1">
      <c r="A32" s="113" t="s">
        <v>71</v>
      </c>
      <c r="B32" s="121"/>
      <c r="C32" s="126"/>
      <c r="D32" s="116"/>
      <c r="E32" s="126"/>
      <c r="F32" s="132"/>
      <c r="G32" s="119"/>
      <c r="H32" s="120"/>
      <c r="I32" s="141"/>
      <c r="J32" s="141"/>
      <c r="K32" s="141"/>
    </row>
    <row r="33" spans="1:11" s="101" customFormat="1" ht="16.5" customHeight="1">
      <c r="A33" s="113" t="s">
        <v>72</v>
      </c>
      <c r="B33" s="121"/>
      <c r="C33" s="126"/>
      <c r="D33" s="116"/>
      <c r="E33" s="117"/>
      <c r="F33" s="133"/>
      <c r="G33" s="119"/>
      <c r="H33" s="120"/>
      <c r="I33" s="141"/>
      <c r="J33" s="141"/>
      <c r="K33" s="141"/>
    </row>
    <row r="34" spans="1:11" s="101" customFormat="1" ht="16.5" customHeight="1">
      <c r="A34" s="113" t="s">
        <v>73</v>
      </c>
      <c r="B34" s="121"/>
      <c r="C34" s="126"/>
      <c r="D34" s="116"/>
      <c r="E34" s="117"/>
      <c r="F34" s="128"/>
      <c r="G34" s="119"/>
      <c r="H34" s="120"/>
      <c r="I34" s="141"/>
      <c r="J34" s="141"/>
      <c r="K34" s="141"/>
    </row>
    <row r="35" spans="1:11" s="101" customFormat="1" ht="16.5" customHeight="1">
      <c r="A35" s="125" t="s">
        <v>74</v>
      </c>
      <c r="B35" s="134">
        <f>B31+B32+B33+B34</f>
        <v>1744.55</v>
      </c>
      <c r="C35" s="129" t="s">
        <v>75</v>
      </c>
      <c r="D35" s="116">
        <f>D31</f>
        <v>1744.55</v>
      </c>
      <c r="E35" s="130" t="s">
        <v>75</v>
      </c>
      <c r="F35" s="128">
        <f>F31</f>
        <v>1744.55</v>
      </c>
      <c r="G35" s="131" t="s">
        <v>75</v>
      </c>
      <c r="H35" s="120">
        <f>H31</f>
        <v>1744.55</v>
      </c>
      <c r="I35" s="141"/>
      <c r="J35" s="141"/>
      <c r="K35" s="141"/>
    </row>
    <row r="36" spans="1:11" ht="16.5" customHeight="1">
      <c r="A36" s="135" t="s">
        <v>76</v>
      </c>
      <c r="B36" s="136"/>
      <c r="E36" s="137"/>
      <c r="G36" s="138"/>
      <c r="H36" s="138"/>
      <c r="I36" s="138"/>
      <c r="J36" s="138"/>
      <c r="K36" s="138"/>
    </row>
    <row r="37" spans="1:5" ht="12.75" customHeight="1">
      <c r="A37" s="139"/>
      <c r="B37" s="136"/>
      <c r="E37" s="137"/>
    </row>
    <row r="38" spans="1:5" ht="12.75" customHeight="1">
      <c r="A38" s="139"/>
      <c r="B38" s="136"/>
      <c r="E38" s="137"/>
    </row>
    <row r="39" spans="1:5" ht="12.75" customHeight="1">
      <c r="A39" s="139"/>
      <c r="B39" s="136"/>
      <c r="E39" s="137"/>
    </row>
    <row r="40" spans="1:5" ht="12.75" customHeight="1">
      <c r="A40" s="139"/>
      <c r="B40" s="136"/>
      <c r="E40" s="137"/>
    </row>
    <row r="41" spans="1:5" ht="12.75" customHeight="1">
      <c r="A41" s="139"/>
      <c r="B41" s="136"/>
      <c r="E41" s="137"/>
    </row>
    <row r="42" spans="1:5" ht="12.75" customHeight="1">
      <c r="A42" s="139"/>
      <c r="B42" s="136"/>
      <c r="E42" s="137"/>
    </row>
    <row r="43" spans="1:5" ht="12.75" customHeight="1">
      <c r="A43" s="139"/>
      <c r="B43" s="136"/>
      <c r="E43" s="137"/>
    </row>
    <row r="44" spans="1:5" ht="12.75" customHeight="1">
      <c r="A44" s="139"/>
      <c r="B44" s="136"/>
      <c r="E44" s="137"/>
    </row>
    <row r="45" spans="1:5" ht="12.75" customHeight="1">
      <c r="A45" s="139"/>
      <c r="B45" s="136"/>
      <c r="E45" s="137"/>
    </row>
    <row r="46" spans="1:5" ht="12.75" customHeight="1">
      <c r="A46" s="139"/>
      <c r="B46" s="136"/>
      <c r="E46" s="137"/>
    </row>
    <row r="47" spans="1:5" ht="12.75" customHeight="1">
      <c r="A47" s="139"/>
      <c r="B47" s="136"/>
      <c r="E47" s="137"/>
    </row>
    <row r="48" spans="1:5" ht="12.75" customHeight="1">
      <c r="A48" s="139"/>
      <c r="B48" s="136"/>
      <c r="E48" s="137"/>
    </row>
    <row r="49" spans="1:5" ht="12.75" customHeight="1">
      <c r="A49" s="139"/>
      <c r="B49" s="136"/>
      <c r="E49" s="137"/>
    </row>
    <row r="50" spans="1:5" ht="12.75" customHeight="1">
      <c r="A50" s="139"/>
      <c r="B50" s="136"/>
      <c r="E50" s="137"/>
    </row>
    <row r="51" spans="1:5" ht="12.75" customHeight="1">
      <c r="A51" s="139"/>
      <c r="B51" s="136"/>
      <c r="E51" s="137"/>
    </row>
    <row r="52" spans="1:5" ht="12.75" customHeight="1">
      <c r="A52" s="139"/>
      <c r="B52" s="136"/>
      <c r="E52" s="137"/>
    </row>
    <row r="53" spans="1:5" ht="12.75" customHeight="1">
      <c r="A53" s="139"/>
      <c r="B53" s="136"/>
      <c r="E53" s="137"/>
    </row>
    <row r="54" spans="1:5" ht="12.75" customHeight="1">
      <c r="A54" s="139"/>
      <c r="B54" s="136"/>
      <c r="E54" s="137"/>
    </row>
    <row r="55" spans="1:5" ht="12.75" customHeight="1">
      <c r="A55" s="139"/>
      <c r="B55" s="136"/>
      <c r="E55" s="137"/>
    </row>
    <row r="56" spans="1:5" ht="12.75" customHeight="1">
      <c r="A56" s="139"/>
      <c r="B56" s="136"/>
      <c r="E56" s="137"/>
    </row>
    <row r="57" spans="1:5" ht="12.75" customHeight="1">
      <c r="A57" s="139"/>
      <c r="B57" s="136"/>
      <c r="E57" s="137"/>
    </row>
    <row r="58" spans="1:5" ht="12.75" customHeight="1">
      <c r="A58" s="139"/>
      <c r="B58" s="136"/>
      <c r="E58" s="137"/>
    </row>
    <row r="59" spans="1:5" ht="12.75" customHeight="1">
      <c r="A59" s="139"/>
      <c r="B59" s="136"/>
      <c r="E59" s="137"/>
    </row>
    <row r="60" spans="1:5" ht="12.75" customHeight="1">
      <c r="A60" s="139"/>
      <c r="B60" s="136"/>
      <c r="E60" s="137"/>
    </row>
    <row r="61" spans="1:5" ht="12.75" customHeight="1">
      <c r="A61" s="139"/>
      <c r="B61" s="136"/>
      <c r="E61" s="137"/>
    </row>
    <row r="62" spans="1:5" ht="12.75" customHeight="1">
      <c r="A62" s="139"/>
      <c r="B62" s="136"/>
      <c r="E62" s="137"/>
    </row>
    <row r="63" spans="1:5" ht="12.75" customHeight="1">
      <c r="A63" s="139"/>
      <c r="B63" s="136"/>
      <c r="E63" s="137"/>
    </row>
    <row r="64" spans="1:5" ht="12.75" customHeight="1">
      <c r="A64" s="139"/>
      <c r="B64" s="136"/>
      <c r="E64" s="137"/>
    </row>
    <row r="65" spans="1:5" ht="12.75" customHeight="1">
      <c r="A65" s="139"/>
      <c r="B65" s="136"/>
      <c r="E65" s="137"/>
    </row>
    <row r="66" spans="1:5" ht="12.75" customHeight="1">
      <c r="A66" s="139"/>
      <c r="B66" s="136"/>
      <c r="E66" s="137"/>
    </row>
    <row r="67" spans="1:5" ht="12.75" customHeight="1">
      <c r="A67" s="139"/>
      <c r="B67" s="136"/>
      <c r="E67" s="137"/>
    </row>
    <row r="68" spans="1:5" ht="12.75" customHeight="1">
      <c r="A68" s="139"/>
      <c r="B68" s="136"/>
      <c r="E68" s="137"/>
    </row>
    <row r="69" spans="1:5" ht="12.75" customHeight="1">
      <c r="A69" s="139"/>
      <c r="B69" s="136"/>
      <c r="E69" s="137"/>
    </row>
    <row r="70" spans="1:5" ht="12.75" customHeight="1">
      <c r="A70" s="139"/>
      <c r="B70" s="136"/>
      <c r="E70" s="137"/>
    </row>
    <row r="71" spans="1:5" ht="12.75" customHeight="1">
      <c r="A71" s="139"/>
      <c r="B71" s="136"/>
      <c r="E71" s="137"/>
    </row>
    <row r="72" spans="1:5" ht="12.75" customHeight="1">
      <c r="A72" s="139"/>
      <c r="B72" s="136"/>
      <c r="E72" s="137"/>
    </row>
    <row r="73" spans="1:5" ht="12.75" customHeight="1">
      <c r="A73" s="139"/>
      <c r="B73" s="136"/>
      <c r="E73" s="137"/>
    </row>
    <row r="74" spans="1:5" ht="12.75" customHeight="1">
      <c r="A74" s="139"/>
      <c r="B74" s="136"/>
      <c r="E74" s="137"/>
    </row>
    <row r="75" spans="1:5" ht="12.75" customHeight="1">
      <c r="A75" s="139"/>
      <c r="B75" s="136"/>
      <c r="E75" s="137"/>
    </row>
    <row r="76" spans="1:5" ht="12.75" customHeight="1">
      <c r="A76" s="139"/>
      <c r="B76" s="136"/>
      <c r="E76" s="137"/>
    </row>
    <row r="77" spans="1:5" ht="12.75" customHeight="1">
      <c r="A77" s="139"/>
      <c r="B77" s="136"/>
      <c r="E77" s="137"/>
    </row>
  </sheetData>
  <sheetProtection formatCells="0" formatColumns="0" formatRows="0"/>
  <mergeCells count="3">
    <mergeCell ref="A3:H3"/>
    <mergeCell ref="A5:B5"/>
    <mergeCell ref="C5:H5"/>
  </mergeCells>
  <printOptions/>
  <pageMargins left="0.5506944444444445" right="0.4326388888888889" top="0.4326388888888889" bottom="0.3145833333333333" header="0.2361111111111111" footer="0.1180555555555555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H34"/>
  <sheetViews>
    <sheetView showGridLines="0" showZeros="0" zoomScalePageLayoutView="0" workbookViewId="0" topLeftCell="A1">
      <selection activeCell="E11" sqref="E11"/>
    </sheetView>
  </sheetViews>
  <sheetFormatPr defaultColWidth="9.16015625" defaultRowHeight="12.75" customHeight="1"/>
  <cols>
    <col min="1" max="1" width="10.16015625" style="0" customWidth="1"/>
    <col min="2" max="2" width="36.66015625" style="0" customWidth="1"/>
    <col min="3" max="3" width="18.66015625" style="0" customWidth="1"/>
    <col min="4" max="4" width="20.5" style="0" customWidth="1"/>
    <col min="5" max="5" width="24.83203125" style="0" customWidth="1"/>
    <col min="6" max="6" width="20.5" style="0" customWidth="1"/>
    <col min="7" max="7" width="23.5" style="0" customWidth="1"/>
    <col min="8" max="252" width="9.16015625" style="0" customWidth="1"/>
  </cols>
  <sheetData>
    <row r="1" ht="21" customHeight="1">
      <c r="A1" s="3" t="s">
        <v>0</v>
      </c>
    </row>
    <row r="2" spans="1:8" ht="18" customHeight="1">
      <c r="A2" s="4"/>
      <c r="B2" s="97"/>
      <c r="C2" s="97"/>
      <c r="D2" s="98"/>
      <c r="E2" s="4"/>
      <c r="F2" s="7"/>
      <c r="G2" s="6" t="s">
        <v>77</v>
      </c>
      <c r="H2" s="7"/>
    </row>
    <row r="3" spans="1:8" ht="24.75" customHeight="1">
      <c r="A3" s="151" t="s">
        <v>78</v>
      </c>
      <c r="B3" s="151"/>
      <c r="C3" s="151"/>
      <c r="D3" s="151"/>
      <c r="E3" s="151"/>
      <c r="F3" s="151"/>
      <c r="G3" s="151"/>
      <c r="H3" s="7"/>
    </row>
    <row r="4" spans="1:8" s="1" customFormat="1" ht="26.25" customHeight="1">
      <c r="A4" s="152" t="s">
        <v>3</v>
      </c>
      <c r="B4" s="152"/>
      <c r="C4" s="152"/>
      <c r="D4" s="152"/>
      <c r="E4" s="99"/>
      <c r="F4" s="99"/>
      <c r="G4" s="8" t="s">
        <v>4</v>
      </c>
      <c r="H4" s="9"/>
    </row>
    <row r="5" spans="1:8" ht="24.75" customHeight="1">
      <c r="A5" s="153" t="s">
        <v>79</v>
      </c>
      <c r="B5" s="153"/>
      <c r="C5" s="153" t="s">
        <v>80</v>
      </c>
      <c r="D5" s="156" t="s">
        <v>81</v>
      </c>
      <c r="E5" s="156" t="s">
        <v>82</v>
      </c>
      <c r="F5" s="156" t="s">
        <v>83</v>
      </c>
      <c r="G5" s="153" t="s">
        <v>84</v>
      </c>
      <c r="H5" s="28"/>
    </row>
    <row r="6" spans="1:8" ht="27.75" customHeight="1">
      <c r="A6" s="29" t="s">
        <v>85</v>
      </c>
      <c r="B6" s="29" t="s">
        <v>86</v>
      </c>
      <c r="C6" s="155"/>
      <c r="D6" s="157"/>
      <c r="E6" s="157"/>
      <c r="F6" s="157"/>
      <c r="G6" s="155"/>
      <c r="H6" s="28"/>
    </row>
    <row r="7" spans="1:8" ht="24.75" customHeight="1">
      <c r="A7" s="21"/>
      <c r="B7" s="30" t="s">
        <v>87</v>
      </c>
      <c r="C7" s="17">
        <f>SUM(D7:G7)</f>
        <v>1744.55</v>
      </c>
      <c r="D7" s="17">
        <v>494.55</v>
      </c>
      <c r="E7" s="17">
        <v>0</v>
      </c>
      <c r="F7" s="17">
        <v>1250</v>
      </c>
      <c r="G7" s="17">
        <v>0</v>
      </c>
      <c r="H7" s="7"/>
    </row>
    <row r="8" spans="1:8" ht="24.75" customHeight="1">
      <c r="A8" s="21" t="s">
        <v>88</v>
      </c>
      <c r="B8" s="16" t="s">
        <v>89</v>
      </c>
      <c r="C8" s="17">
        <f>SUM(D8:F8)</f>
        <v>1744.55</v>
      </c>
      <c r="D8" s="17">
        <v>494.55</v>
      </c>
      <c r="E8" s="17">
        <v>0</v>
      </c>
      <c r="F8" s="17">
        <v>1250</v>
      </c>
      <c r="G8" s="17">
        <v>0</v>
      </c>
      <c r="H8" s="7"/>
    </row>
    <row r="9" spans="1:8" ht="24.75" customHeight="1">
      <c r="A9" s="21"/>
      <c r="B9" s="16"/>
      <c r="C9" s="17"/>
      <c r="D9" s="17"/>
      <c r="E9" s="17">
        <v>0</v>
      </c>
      <c r="F9" s="17">
        <v>0</v>
      </c>
      <c r="G9" s="17">
        <v>0</v>
      </c>
      <c r="H9" s="7"/>
    </row>
    <row r="10" spans="1:8" ht="24.75" customHeight="1">
      <c r="A10" s="21"/>
      <c r="B10" s="16"/>
      <c r="C10" s="17"/>
      <c r="D10" s="17"/>
      <c r="E10" s="17">
        <v>0</v>
      </c>
      <c r="F10" s="17">
        <v>0</v>
      </c>
      <c r="G10" s="17">
        <v>0</v>
      </c>
      <c r="H10" s="7"/>
    </row>
    <row r="11" spans="1:8" ht="24.75" customHeight="1">
      <c r="A11" s="21"/>
      <c r="B11" s="16"/>
      <c r="C11" s="17"/>
      <c r="D11" s="17"/>
      <c r="E11" s="17">
        <v>0</v>
      </c>
      <c r="F11" s="17">
        <v>0</v>
      </c>
      <c r="G11" s="17">
        <v>0</v>
      </c>
      <c r="H11" s="7"/>
    </row>
    <row r="12" spans="1:8" ht="24.75" customHeight="1">
      <c r="A12" s="21"/>
      <c r="B12" s="16"/>
      <c r="C12" s="17"/>
      <c r="D12" s="17"/>
      <c r="E12" s="17">
        <v>0</v>
      </c>
      <c r="F12" s="17">
        <v>0</v>
      </c>
      <c r="G12" s="17">
        <v>0</v>
      </c>
      <c r="H12" s="7"/>
    </row>
    <row r="13" spans="1:8" ht="24.75" customHeight="1">
      <c r="A13" s="21"/>
      <c r="B13" s="16"/>
      <c r="C13" s="17"/>
      <c r="D13" s="17"/>
      <c r="E13" s="17">
        <v>0</v>
      </c>
      <c r="F13" s="17">
        <v>0</v>
      </c>
      <c r="G13" s="17">
        <v>0</v>
      </c>
      <c r="H13" s="7"/>
    </row>
    <row r="14" spans="1:8" ht="24.75" customHeight="1">
      <c r="A14" s="21"/>
      <c r="B14" s="16"/>
      <c r="C14" s="17"/>
      <c r="D14" s="17"/>
      <c r="E14" s="17">
        <v>0</v>
      </c>
      <c r="F14" s="17">
        <v>0</v>
      </c>
      <c r="G14" s="17">
        <v>0</v>
      </c>
      <c r="H14" s="7"/>
    </row>
    <row r="15" spans="1:8" ht="24.75" customHeight="1">
      <c r="A15" s="21"/>
      <c r="B15" s="16"/>
      <c r="C15" s="17"/>
      <c r="D15" s="17"/>
      <c r="E15" s="17">
        <v>0</v>
      </c>
      <c r="F15" s="17">
        <v>0</v>
      </c>
      <c r="G15" s="17">
        <v>0</v>
      </c>
      <c r="H15" s="7"/>
    </row>
    <row r="16" spans="1:8" ht="24.75" customHeight="1">
      <c r="A16" s="21"/>
      <c r="B16" s="16"/>
      <c r="C16" s="17"/>
      <c r="D16" s="17"/>
      <c r="E16" s="17">
        <v>0</v>
      </c>
      <c r="F16" s="17">
        <v>0</v>
      </c>
      <c r="G16" s="17">
        <v>0</v>
      </c>
      <c r="H16" s="7"/>
    </row>
    <row r="17" spans="1:8" ht="24.75" customHeight="1">
      <c r="A17" s="21"/>
      <c r="B17" s="16"/>
      <c r="C17" s="17"/>
      <c r="D17" s="17"/>
      <c r="E17" s="17">
        <v>0</v>
      </c>
      <c r="F17" s="17">
        <v>0</v>
      </c>
      <c r="G17" s="17">
        <v>0</v>
      </c>
      <c r="H17" s="7"/>
    </row>
    <row r="18" spans="1:8" ht="24.75" customHeight="1">
      <c r="A18" s="21"/>
      <c r="B18" s="16"/>
      <c r="C18" s="17"/>
      <c r="D18" s="17"/>
      <c r="E18" s="17">
        <v>0</v>
      </c>
      <c r="F18" s="17">
        <v>0</v>
      </c>
      <c r="G18" s="17">
        <v>0</v>
      </c>
      <c r="H18" s="7"/>
    </row>
    <row r="19" spans="1:8" ht="24.75" customHeight="1">
      <c r="A19" s="21"/>
      <c r="B19" s="16"/>
      <c r="C19" s="17"/>
      <c r="D19" s="17"/>
      <c r="E19" s="17">
        <v>0</v>
      </c>
      <c r="F19" s="17">
        <v>0</v>
      </c>
      <c r="G19" s="17">
        <v>0</v>
      </c>
      <c r="H19" s="7"/>
    </row>
    <row r="20" spans="1:8" ht="24.75" customHeight="1">
      <c r="A20" s="21"/>
      <c r="B20" s="16"/>
      <c r="C20" s="17"/>
      <c r="D20" s="17"/>
      <c r="E20" s="17">
        <v>0</v>
      </c>
      <c r="F20" s="17">
        <v>0</v>
      </c>
      <c r="G20" s="17">
        <v>0</v>
      </c>
      <c r="H20" s="7"/>
    </row>
    <row r="21" spans="1:8" s="96" customFormat="1" ht="24.75" customHeight="1">
      <c r="A21" s="154" t="s">
        <v>90</v>
      </c>
      <c r="B21" s="154"/>
      <c r="C21" s="154"/>
      <c r="D21" s="154"/>
      <c r="E21" s="154"/>
      <c r="F21" s="154"/>
      <c r="G21" s="154"/>
      <c r="H21" s="100"/>
    </row>
    <row r="22" spans="1:8" ht="24.75" customHeight="1">
      <c r="A22" s="7"/>
      <c r="B22" s="7"/>
      <c r="C22" s="7"/>
      <c r="D22" s="7"/>
      <c r="E22" s="7"/>
      <c r="F22" s="7"/>
      <c r="G22" s="7"/>
      <c r="H22" s="7"/>
    </row>
    <row r="23" spans="1:8" ht="24.75" customHeight="1">
      <c r="A23" s="7"/>
      <c r="B23" s="7"/>
      <c r="C23" s="7"/>
      <c r="D23" s="7"/>
      <c r="E23" s="7"/>
      <c r="F23" s="7"/>
      <c r="G23" s="7"/>
      <c r="H23" s="7"/>
    </row>
    <row r="24" spans="1:8" ht="24.75" customHeight="1">
      <c r="A24" s="7"/>
      <c r="B24" s="7"/>
      <c r="C24" s="7"/>
      <c r="D24" s="7"/>
      <c r="E24" s="7"/>
      <c r="F24" s="7"/>
      <c r="G24" s="7"/>
      <c r="H24" s="7"/>
    </row>
    <row r="25" spans="1:8" ht="24.75" customHeight="1">
      <c r="A25" s="7"/>
      <c r="B25" s="7"/>
      <c r="C25" s="7"/>
      <c r="D25" s="7"/>
      <c r="E25" s="7"/>
      <c r="F25" s="7"/>
      <c r="G25" s="7"/>
      <c r="H25" s="7"/>
    </row>
    <row r="26" spans="1:8" ht="24.75" customHeight="1">
      <c r="A26" s="7"/>
      <c r="B26" s="7"/>
      <c r="C26" s="7"/>
      <c r="D26" s="7"/>
      <c r="E26" s="7"/>
      <c r="F26" s="7"/>
      <c r="G26" s="7"/>
      <c r="H26" s="7"/>
    </row>
    <row r="27" spans="1:8" ht="24.75" customHeight="1">
      <c r="A27" s="7"/>
      <c r="B27" s="7"/>
      <c r="C27" s="7"/>
      <c r="D27" s="7"/>
      <c r="E27" s="7"/>
      <c r="F27" s="7"/>
      <c r="G27" s="7"/>
      <c r="H27" s="7"/>
    </row>
    <row r="28" spans="1:8" ht="24.75" customHeight="1">
      <c r="A28" s="7"/>
      <c r="B28" s="7"/>
      <c r="C28" s="7"/>
      <c r="D28" s="7"/>
      <c r="E28" s="7"/>
      <c r="F28" s="7"/>
      <c r="G28" s="7"/>
      <c r="H28" s="7"/>
    </row>
    <row r="29" spans="1:8" ht="24.75" customHeight="1">
      <c r="A29" s="7"/>
      <c r="B29" s="7"/>
      <c r="C29" s="7"/>
      <c r="D29" s="7"/>
      <c r="E29" s="7"/>
      <c r="F29" s="7"/>
      <c r="G29" s="7"/>
      <c r="H29" s="7"/>
    </row>
    <row r="30" spans="1:8" ht="24.75" customHeight="1">
      <c r="A30" s="7"/>
      <c r="B30" s="7"/>
      <c r="C30" s="7"/>
      <c r="D30" s="7"/>
      <c r="E30" s="7"/>
      <c r="F30" s="7"/>
      <c r="G30" s="7"/>
      <c r="H30" s="7"/>
    </row>
    <row r="31" spans="1:8" ht="24.75" customHeight="1">
      <c r="A31" s="7"/>
      <c r="B31" s="7"/>
      <c r="C31" s="7"/>
      <c r="D31" s="7"/>
      <c r="E31" s="7"/>
      <c r="F31" s="7"/>
      <c r="G31" s="7"/>
      <c r="H31" s="7"/>
    </row>
    <row r="32" spans="1:8" ht="24.75" customHeight="1">
      <c r="A32" s="7"/>
      <c r="B32" s="7"/>
      <c r="C32" s="7"/>
      <c r="D32" s="7"/>
      <c r="E32" s="7"/>
      <c r="F32" s="7"/>
      <c r="G32" s="7"/>
      <c r="H32" s="7"/>
    </row>
    <row r="33" spans="1:8" ht="24.75" customHeight="1">
      <c r="A33" s="7"/>
      <c r="B33" s="7"/>
      <c r="C33" s="7"/>
      <c r="D33" s="7"/>
      <c r="E33" s="7"/>
      <c r="F33" s="7"/>
      <c r="G33" s="7"/>
      <c r="H33" s="7"/>
    </row>
    <row r="34" spans="1:8" ht="24.75" customHeight="1">
      <c r="A34" s="7"/>
      <c r="B34" s="7"/>
      <c r="C34" s="7"/>
      <c r="D34" s="7"/>
      <c r="E34" s="7"/>
      <c r="F34" s="7"/>
      <c r="G34" s="7"/>
      <c r="H34" s="7"/>
    </row>
  </sheetData>
  <sheetProtection/>
  <mergeCells count="9">
    <mergeCell ref="A3:G3"/>
    <mergeCell ref="A4:D4"/>
    <mergeCell ref="A5:B5"/>
    <mergeCell ref="A21:G21"/>
    <mergeCell ref="C5:C6"/>
    <mergeCell ref="D5:D6"/>
    <mergeCell ref="E5:E6"/>
    <mergeCell ref="F5:F6"/>
    <mergeCell ref="G5:G6"/>
  </mergeCells>
  <printOptions horizontalCentered="1"/>
  <pageMargins left="0.7874015748031497" right="0.4724409448818898" top="0.5905511811023623" bottom="0.4330708661417323"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showGridLines="0" showZeros="0" zoomScalePageLayoutView="0" workbookViewId="0" topLeftCell="A1">
      <selection activeCell="K15" sqref="K15"/>
    </sheetView>
  </sheetViews>
  <sheetFormatPr defaultColWidth="9.16015625" defaultRowHeight="12.75" customHeight="1"/>
  <cols>
    <col min="1" max="3" width="10.83203125" style="0" customWidth="1"/>
    <col min="4" max="4" width="32" style="0" customWidth="1"/>
    <col min="5" max="6" width="24" style="0" customWidth="1"/>
    <col min="7" max="7" width="24" style="20" customWidth="1"/>
    <col min="8" max="250" width="9.16015625" style="0" customWidth="1"/>
  </cols>
  <sheetData>
    <row r="1" ht="21" customHeight="1">
      <c r="A1" s="40" t="s">
        <v>0</v>
      </c>
    </row>
    <row r="2" spans="1:9" ht="23.25" customHeight="1">
      <c r="A2" s="4"/>
      <c r="B2" s="91"/>
      <c r="C2" s="91"/>
      <c r="D2" s="91"/>
      <c r="E2" s="91"/>
      <c r="F2" s="91"/>
      <c r="G2" s="142" t="s">
        <v>91</v>
      </c>
      <c r="H2" s="7"/>
      <c r="I2" s="7"/>
    </row>
    <row r="3" spans="1:9" ht="23.25" customHeight="1">
      <c r="A3" s="158" t="s">
        <v>92</v>
      </c>
      <c r="B3" s="158"/>
      <c r="C3" s="158"/>
      <c r="D3" s="158"/>
      <c r="E3" s="158"/>
      <c r="F3" s="158"/>
      <c r="G3" s="159"/>
      <c r="H3" s="7"/>
      <c r="I3" s="7"/>
    </row>
    <row r="4" spans="1:9" s="1" customFormat="1" ht="23.25" customHeight="1">
      <c r="A4" s="160" t="s">
        <v>3</v>
      </c>
      <c r="B4" s="160"/>
      <c r="C4" s="160"/>
      <c r="D4" s="160"/>
      <c r="E4" s="161"/>
      <c r="F4" s="161"/>
      <c r="G4" s="8" t="s">
        <v>4</v>
      </c>
      <c r="H4" s="9"/>
      <c r="I4" s="9"/>
    </row>
    <row r="5" spans="1:9" ht="21" customHeight="1">
      <c r="A5" s="162" t="s">
        <v>93</v>
      </c>
      <c r="B5" s="162"/>
      <c r="C5" s="162"/>
      <c r="D5" s="162"/>
      <c r="E5" s="153" t="s">
        <v>80</v>
      </c>
      <c r="F5" s="156" t="s">
        <v>94</v>
      </c>
      <c r="G5" s="164" t="s">
        <v>95</v>
      </c>
      <c r="H5" s="28"/>
      <c r="I5" s="28"/>
    </row>
    <row r="6" spans="1:9" ht="21" customHeight="1">
      <c r="A6" s="153" t="s">
        <v>96</v>
      </c>
      <c r="B6" s="153"/>
      <c r="C6" s="153"/>
      <c r="D6" s="153" t="s">
        <v>97</v>
      </c>
      <c r="E6" s="153"/>
      <c r="F6" s="156"/>
      <c r="G6" s="164"/>
      <c r="H6" s="28"/>
      <c r="I6" s="28"/>
    </row>
    <row r="7" spans="1:9" ht="21" customHeight="1">
      <c r="A7" s="10" t="s">
        <v>98</v>
      </c>
      <c r="B7" s="10" t="s">
        <v>99</v>
      </c>
      <c r="C7" s="10" t="s">
        <v>100</v>
      </c>
      <c r="D7" s="155"/>
      <c r="E7" s="153"/>
      <c r="F7" s="156"/>
      <c r="G7" s="164"/>
      <c r="H7" s="28"/>
      <c r="I7" s="28"/>
    </row>
    <row r="8" spans="1:9" ht="27.75" customHeight="1">
      <c r="A8" s="15"/>
      <c r="B8" s="15"/>
      <c r="C8" s="35"/>
      <c r="D8" s="30" t="s">
        <v>87</v>
      </c>
      <c r="E8" s="92">
        <f>E9+E13+E33+E38+E40</f>
        <v>1744.55</v>
      </c>
      <c r="F8" s="92">
        <f>F9+F13+F33+F38+F40</f>
        <v>1669.55</v>
      </c>
      <c r="G8" s="92">
        <f>G9+G13+G33+G38+G40</f>
        <v>75</v>
      </c>
      <c r="H8" s="7"/>
      <c r="I8" s="7"/>
    </row>
    <row r="9" spans="1:9" s="22" customFormat="1" ht="19.5" customHeight="1">
      <c r="A9" s="93" t="s">
        <v>101</v>
      </c>
      <c r="B9" s="93"/>
      <c r="C9" s="38"/>
      <c r="D9" s="94" t="s">
        <v>102</v>
      </c>
      <c r="E9" s="92">
        <f>SUM(E10:E12)</f>
        <v>675.05</v>
      </c>
      <c r="F9" s="31">
        <f>SUM(F10:F12)</f>
        <v>675.05</v>
      </c>
      <c r="G9" s="31">
        <v>0</v>
      </c>
      <c r="H9" s="7"/>
      <c r="I9" s="7"/>
    </row>
    <row r="10" spans="1:9" ht="19.5" customHeight="1">
      <c r="A10" s="15" t="s">
        <v>101</v>
      </c>
      <c r="B10" s="15" t="s">
        <v>103</v>
      </c>
      <c r="C10" s="35"/>
      <c r="D10" s="16" t="s">
        <v>104</v>
      </c>
      <c r="E10" s="95">
        <v>455.01</v>
      </c>
      <c r="F10" s="17">
        <v>455.01</v>
      </c>
      <c r="G10" s="17"/>
      <c r="H10" s="7"/>
      <c r="I10" s="7"/>
    </row>
    <row r="11" spans="1:9" ht="19.5" customHeight="1">
      <c r="A11" s="15" t="s">
        <v>101</v>
      </c>
      <c r="B11" s="15" t="s">
        <v>105</v>
      </c>
      <c r="C11" s="35"/>
      <c r="D11" s="16" t="s">
        <v>106</v>
      </c>
      <c r="E11" s="95">
        <v>127.6</v>
      </c>
      <c r="F11" s="17">
        <v>127.6</v>
      </c>
      <c r="G11" s="17"/>
      <c r="H11" s="7"/>
      <c r="I11" s="7"/>
    </row>
    <row r="12" spans="1:9" ht="19.5" customHeight="1">
      <c r="A12" s="15" t="s">
        <v>107</v>
      </c>
      <c r="B12" s="15" t="s">
        <v>108</v>
      </c>
      <c r="C12" s="35"/>
      <c r="D12" s="16" t="s">
        <v>109</v>
      </c>
      <c r="E12" s="95">
        <v>92.44</v>
      </c>
      <c r="F12" s="17">
        <v>92.44</v>
      </c>
      <c r="G12" s="17"/>
      <c r="H12" s="7"/>
      <c r="I12" s="7"/>
    </row>
    <row r="13" spans="1:9" s="22" customFormat="1" ht="19.5" customHeight="1">
      <c r="A13" s="93" t="s">
        <v>110</v>
      </c>
      <c r="B13" s="93"/>
      <c r="C13" s="38"/>
      <c r="D13" s="94" t="s">
        <v>111</v>
      </c>
      <c r="E13" s="92">
        <f>SUM(E14:E32)</f>
        <v>931.46</v>
      </c>
      <c r="F13" s="31">
        <f>SUM(F14:F32)</f>
        <v>931.46</v>
      </c>
      <c r="G13" s="31">
        <f>SUM(G14:G32)</f>
        <v>0</v>
      </c>
      <c r="H13" s="7"/>
      <c r="I13" s="7"/>
    </row>
    <row r="14" spans="1:9" ht="19.5" customHeight="1">
      <c r="A14" s="15" t="s">
        <v>110</v>
      </c>
      <c r="B14" s="15" t="s">
        <v>103</v>
      </c>
      <c r="C14" s="35"/>
      <c r="D14" s="16" t="s">
        <v>112</v>
      </c>
      <c r="E14" s="95">
        <f aca="true" t="shared" si="0" ref="E14:E19">F14+G14</f>
        <v>10</v>
      </c>
      <c r="F14" s="17">
        <v>10</v>
      </c>
      <c r="G14" s="17"/>
      <c r="H14" s="7"/>
      <c r="I14" s="7"/>
    </row>
    <row r="15" spans="1:9" ht="19.5" customHeight="1">
      <c r="A15" s="15" t="s">
        <v>110</v>
      </c>
      <c r="B15" s="15" t="s">
        <v>113</v>
      </c>
      <c r="C15" s="35"/>
      <c r="D15" s="16" t="s">
        <v>114</v>
      </c>
      <c r="E15" s="95">
        <f t="shared" si="0"/>
        <v>2</v>
      </c>
      <c r="F15" s="17">
        <v>2</v>
      </c>
      <c r="G15" s="17"/>
      <c r="H15" s="7"/>
      <c r="I15" s="7"/>
    </row>
    <row r="16" spans="1:9" ht="19.5" customHeight="1">
      <c r="A16" s="15" t="s">
        <v>110</v>
      </c>
      <c r="B16" s="15" t="s">
        <v>115</v>
      </c>
      <c r="C16" s="35"/>
      <c r="D16" s="16" t="s">
        <v>116</v>
      </c>
      <c r="E16" s="95">
        <f t="shared" si="0"/>
        <v>2</v>
      </c>
      <c r="F16" s="17">
        <v>2</v>
      </c>
      <c r="G16" s="17"/>
      <c r="H16" s="7"/>
      <c r="I16" s="7"/>
    </row>
    <row r="17" spans="1:9" ht="19.5" customHeight="1">
      <c r="A17" s="15" t="s">
        <v>110</v>
      </c>
      <c r="B17" s="15" t="s">
        <v>117</v>
      </c>
      <c r="C17" s="35"/>
      <c r="D17" s="16" t="s">
        <v>118</v>
      </c>
      <c r="E17" s="95">
        <f t="shared" si="0"/>
        <v>4</v>
      </c>
      <c r="F17" s="17">
        <v>4</v>
      </c>
      <c r="G17" s="17"/>
      <c r="H17" s="7"/>
      <c r="I17" s="7"/>
    </row>
    <row r="18" spans="1:9" ht="19.5" customHeight="1">
      <c r="A18" s="15" t="s">
        <v>110</v>
      </c>
      <c r="B18" s="15" t="s">
        <v>119</v>
      </c>
      <c r="C18" s="35"/>
      <c r="D18" s="16" t="s">
        <v>120</v>
      </c>
      <c r="E18" s="95">
        <f t="shared" si="0"/>
        <v>4</v>
      </c>
      <c r="F18" s="17">
        <v>4</v>
      </c>
      <c r="G18" s="17"/>
      <c r="H18" s="7"/>
      <c r="I18" s="7"/>
    </row>
    <row r="19" spans="1:9" s="144" customFormat="1" ht="19.5" customHeight="1">
      <c r="A19" s="15" t="s">
        <v>110</v>
      </c>
      <c r="B19" s="143" t="s">
        <v>239</v>
      </c>
      <c r="C19" s="35"/>
      <c r="D19" s="16" t="s">
        <v>121</v>
      </c>
      <c r="E19" s="95">
        <f t="shared" si="0"/>
        <v>5</v>
      </c>
      <c r="F19" s="17">
        <v>5</v>
      </c>
      <c r="G19" s="17"/>
      <c r="H19" s="7"/>
      <c r="I19" s="7"/>
    </row>
    <row r="20" spans="1:9" ht="19.5" customHeight="1">
      <c r="A20" s="15" t="s">
        <v>110</v>
      </c>
      <c r="B20" s="15" t="s">
        <v>122</v>
      </c>
      <c r="C20" s="35"/>
      <c r="D20" s="16" t="s">
        <v>123</v>
      </c>
      <c r="E20" s="95">
        <f aca="true" t="shared" si="1" ref="E20:E32">F20+G20</f>
        <v>25.5</v>
      </c>
      <c r="F20" s="17">
        <v>25.5</v>
      </c>
      <c r="G20" s="17"/>
      <c r="H20" s="7"/>
      <c r="I20" s="7"/>
    </row>
    <row r="21" spans="1:9" ht="19.5" customHeight="1">
      <c r="A21" s="15" t="s">
        <v>110</v>
      </c>
      <c r="B21" s="15" t="s">
        <v>124</v>
      </c>
      <c r="C21" s="35"/>
      <c r="D21" s="16" t="s">
        <v>125</v>
      </c>
      <c r="E21" s="95">
        <f t="shared" si="1"/>
        <v>20</v>
      </c>
      <c r="F21" s="17">
        <v>20</v>
      </c>
      <c r="G21" s="17"/>
      <c r="H21" s="7"/>
      <c r="I21" s="7"/>
    </row>
    <row r="22" spans="1:9" ht="19.5" customHeight="1">
      <c r="A22" s="15" t="s">
        <v>110</v>
      </c>
      <c r="B22" s="15" t="s">
        <v>126</v>
      </c>
      <c r="C22" s="35"/>
      <c r="D22" s="16" t="s">
        <v>127</v>
      </c>
      <c r="E22" s="95">
        <f t="shared" si="1"/>
        <v>3</v>
      </c>
      <c r="F22" s="17">
        <v>3</v>
      </c>
      <c r="G22" s="17"/>
      <c r="H22" s="7"/>
      <c r="I22" s="7"/>
    </row>
    <row r="23" spans="1:9" ht="19.5" customHeight="1">
      <c r="A23" s="15" t="s">
        <v>110</v>
      </c>
      <c r="B23" s="15" t="s">
        <v>128</v>
      </c>
      <c r="C23" s="35"/>
      <c r="D23" s="16" t="s">
        <v>129</v>
      </c>
      <c r="E23" s="95">
        <f t="shared" si="1"/>
        <v>4</v>
      </c>
      <c r="F23" s="17">
        <v>4</v>
      </c>
      <c r="G23" s="17"/>
      <c r="H23" s="7"/>
      <c r="I23" s="7"/>
    </row>
    <row r="24" spans="1:9" ht="19.5" customHeight="1">
      <c r="A24" s="15" t="s">
        <v>110</v>
      </c>
      <c r="B24" s="15" t="s">
        <v>130</v>
      </c>
      <c r="C24" s="35"/>
      <c r="D24" s="16" t="s">
        <v>131</v>
      </c>
      <c r="E24" s="95">
        <f t="shared" si="1"/>
        <v>34</v>
      </c>
      <c r="F24" s="17">
        <v>34</v>
      </c>
      <c r="G24" s="17"/>
      <c r="H24" s="7"/>
      <c r="I24" s="7"/>
    </row>
    <row r="25" spans="1:9" ht="19.5" customHeight="1">
      <c r="A25" s="15" t="s">
        <v>110</v>
      </c>
      <c r="B25" s="15" t="s">
        <v>132</v>
      </c>
      <c r="C25" s="35"/>
      <c r="D25" s="16" t="s">
        <v>133</v>
      </c>
      <c r="E25" s="95">
        <f t="shared" si="1"/>
        <v>5</v>
      </c>
      <c r="F25" s="17">
        <v>5</v>
      </c>
      <c r="G25" s="17"/>
      <c r="H25" s="7"/>
      <c r="I25" s="7"/>
    </row>
    <row r="26" spans="1:9" ht="19.5" customHeight="1">
      <c r="A26" s="15" t="s">
        <v>110</v>
      </c>
      <c r="B26" s="15" t="s">
        <v>134</v>
      </c>
      <c r="C26" s="35"/>
      <c r="D26" s="16" t="s">
        <v>135</v>
      </c>
      <c r="E26" s="95">
        <f t="shared" si="1"/>
        <v>18</v>
      </c>
      <c r="F26" s="17">
        <v>18</v>
      </c>
      <c r="G26" s="17"/>
      <c r="H26" s="7"/>
      <c r="I26" s="7"/>
    </row>
    <row r="27" spans="1:9" ht="19.5" customHeight="1">
      <c r="A27" s="15" t="s">
        <v>110</v>
      </c>
      <c r="B27" s="15" t="s">
        <v>136</v>
      </c>
      <c r="C27" s="35"/>
      <c r="D27" s="16" t="s">
        <v>137</v>
      </c>
      <c r="E27" s="95">
        <f t="shared" si="1"/>
        <v>5</v>
      </c>
      <c r="F27" s="17">
        <v>5</v>
      </c>
      <c r="G27" s="17"/>
      <c r="H27" s="7"/>
      <c r="I27" s="7"/>
    </row>
    <row r="28" spans="1:9" ht="19.5" customHeight="1">
      <c r="A28" s="15" t="s">
        <v>110</v>
      </c>
      <c r="B28" s="15" t="s">
        <v>138</v>
      </c>
      <c r="C28" s="35"/>
      <c r="D28" s="16" t="s">
        <v>139</v>
      </c>
      <c r="E28" s="95">
        <f t="shared" si="1"/>
        <v>5</v>
      </c>
      <c r="F28" s="17">
        <v>5</v>
      </c>
      <c r="G28" s="17"/>
      <c r="H28" s="7"/>
      <c r="I28" s="7"/>
    </row>
    <row r="29" spans="1:9" ht="19.5" customHeight="1">
      <c r="A29" s="15" t="s">
        <v>110</v>
      </c>
      <c r="B29" s="15" t="s">
        <v>140</v>
      </c>
      <c r="C29" s="35"/>
      <c r="D29" s="16" t="s">
        <v>141</v>
      </c>
      <c r="E29" s="95">
        <f t="shared" si="1"/>
        <v>25</v>
      </c>
      <c r="F29" s="17">
        <v>25</v>
      </c>
      <c r="G29" s="17"/>
      <c r="H29" s="7"/>
      <c r="I29" s="7"/>
    </row>
    <row r="30" spans="1:9" ht="19.5" customHeight="1">
      <c r="A30" s="15" t="s">
        <v>110</v>
      </c>
      <c r="B30" s="15" t="s">
        <v>142</v>
      </c>
      <c r="C30" s="35"/>
      <c r="D30" s="16" t="s">
        <v>143</v>
      </c>
      <c r="E30" s="95">
        <f t="shared" si="1"/>
        <v>35</v>
      </c>
      <c r="F30" s="17">
        <v>35</v>
      </c>
      <c r="G30" s="17"/>
      <c r="H30" s="7"/>
      <c r="I30" s="7"/>
    </row>
    <row r="31" spans="1:9" ht="19.5" customHeight="1">
      <c r="A31" s="15" t="s">
        <v>110</v>
      </c>
      <c r="B31" s="15" t="s">
        <v>144</v>
      </c>
      <c r="C31" s="35"/>
      <c r="D31" s="16" t="s">
        <v>145</v>
      </c>
      <c r="E31" s="95">
        <f t="shared" si="1"/>
        <v>10</v>
      </c>
      <c r="F31" s="17">
        <v>10</v>
      </c>
      <c r="G31" s="17"/>
      <c r="H31" s="7"/>
      <c r="I31" s="7"/>
    </row>
    <row r="32" spans="1:9" ht="19.5" customHeight="1">
      <c r="A32" s="15" t="s">
        <v>110</v>
      </c>
      <c r="B32" s="15" t="s">
        <v>108</v>
      </c>
      <c r="C32" s="35"/>
      <c r="D32" s="16" t="s">
        <v>146</v>
      </c>
      <c r="E32" s="95">
        <f t="shared" si="1"/>
        <v>714.96</v>
      </c>
      <c r="F32" s="17">
        <v>714.96</v>
      </c>
      <c r="G32" s="17"/>
      <c r="H32" s="7"/>
      <c r="I32" s="7"/>
    </row>
    <row r="33" spans="1:9" s="22" customFormat="1" ht="19.5" customHeight="1">
      <c r="A33" s="93" t="s">
        <v>147</v>
      </c>
      <c r="B33" s="93"/>
      <c r="C33" s="38"/>
      <c r="D33" s="94" t="s">
        <v>46</v>
      </c>
      <c r="E33" s="92">
        <f>SUM(E34:E37)</f>
        <v>57.040000000000006</v>
      </c>
      <c r="F33" s="31">
        <f>SUM(F34:F37)</f>
        <v>57.040000000000006</v>
      </c>
      <c r="G33" s="31"/>
      <c r="H33" s="7"/>
      <c r="I33" s="7"/>
    </row>
    <row r="34" spans="1:9" ht="19.5" customHeight="1">
      <c r="A34" s="15" t="s">
        <v>147</v>
      </c>
      <c r="B34" s="15" t="s">
        <v>113</v>
      </c>
      <c r="C34" s="35"/>
      <c r="D34" s="16" t="s">
        <v>148</v>
      </c>
      <c r="E34" s="95">
        <f>F34+G34</f>
        <v>53.52</v>
      </c>
      <c r="F34" s="95">
        <v>53.52</v>
      </c>
      <c r="G34" s="17"/>
      <c r="H34" s="7"/>
      <c r="I34" s="7"/>
    </row>
    <row r="35" spans="1:9" ht="19.5" customHeight="1">
      <c r="A35" s="15" t="s">
        <v>147</v>
      </c>
      <c r="B35" s="15" t="s">
        <v>115</v>
      </c>
      <c r="C35" s="35"/>
      <c r="D35" s="16" t="s">
        <v>149</v>
      </c>
      <c r="E35" s="95">
        <f>F35+G35</f>
        <v>1.02</v>
      </c>
      <c r="F35" s="95">
        <v>1.02</v>
      </c>
      <c r="G35" s="17"/>
      <c r="H35" s="7"/>
      <c r="I35" s="7"/>
    </row>
    <row r="36" spans="1:9" ht="19.5" customHeight="1">
      <c r="A36" s="15" t="s">
        <v>147</v>
      </c>
      <c r="B36" s="15" t="s">
        <v>150</v>
      </c>
      <c r="C36" s="35"/>
      <c r="D36" s="16" t="s">
        <v>151</v>
      </c>
      <c r="E36" s="95">
        <f>F36+G36</f>
        <v>0.5</v>
      </c>
      <c r="F36" s="95">
        <v>0.5</v>
      </c>
      <c r="G36" s="17"/>
      <c r="H36" s="7"/>
      <c r="I36" s="7"/>
    </row>
    <row r="37" spans="1:9" ht="19.5" customHeight="1">
      <c r="A37" s="15" t="s">
        <v>147</v>
      </c>
      <c r="B37" s="15" t="s">
        <v>152</v>
      </c>
      <c r="C37" s="35"/>
      <c r="D37" s="16" t="s">
        <v>153</v>
      </c>
      <c r="E37" s="95">
        <f>F37+G37</f>
        <v>2</v>
      </c>
      <c r="F37" s="95">
        <v>2</v>
      </c>
      <c r="G37" s="17"/>
      <c r="H37" s="7"/>
      <c r="I37" s="7"/>
    </row>
    <row r="38" spans="1:9" s="22" customFormat="1" ht="19.5" customHeight="1">
      <c r="A38" s="93" t="s">
        <v>154</v>
      </c>
      <c r="B38" s="93"/>
      <c r="C38" s="38"/>
      <c r="D38" s="94" t="s">
        <v>155</v>
      </c>
      <c r="E38" s="92">
        <f>E39</f>
        <v>75</v>
      </c>
      <c r="F38" s="31"/>
      <c r="G38" s="31">
        <f>G39</f>
        <v>75</v>
      </c>
      <c r="H38" s="7"/>
      <c r="I38" s="7"/>
    </row>
    <row r="39" spans="1:9" ht="19.5" customHeight="1">
      <c r="A39" s="15" t="s">
        <v>156</v>
      </c>
      <c r="B39" s="15" t="s">
        <v>157</v>
      </c>
      <c r="C39" s="35"/>
      <c r="D39" s="16" t="s">
        <v>158</v>
      </c>
      <c r="E39" s="95">
        <f>F39+G39</f>
        <v>75</v>
      </c>
      <c r="F39" s="17"/>
      <c r="G39" s="17">
        <v>75</v>
      </c>
      <c r="H39" s="7"/>
      <c r="I39" s="7"/>
    </row>
    <row r="40" spans="1:9" s="22" customFormat="1" ht="19.5" customHeight="1">
      <c r="A40" s="93" t="s">
        <v>159</v>
      </c>
      <c r="B40" s="93"/>
      <c r="C40" s="38"/>
      <c r="D40" s="94" t="s">
        <v>59</v>
      </c>
      <c r="E40" s="92">
        <v>6</v>
      </c>
      <c r="F40" s="31">
        <v>6</v>
      </c>
      <c r="G40" s="31"/>
      <c r="H40" s="7"/>
      <c r="I40" s="7"/>
    </row>
    <row r="41" spans="1:9" ht="19.5" customHeight="1">
      <c r="A41" s="15" t="s">
        <v>160</v>
      </c>
      <c r="B41" s="15" t="s">
        <v>108</v>
      </c>
      <c r="C41" s="35"/>
      <c r="D41" s="16" t="s">
        <v>59</v>
      </c>
      <c r="E41" s="95">
        <v>6</v>
      </c>
      <c r="F41" s="17">
        <v>6</v>
      </c>
      <c r="G41" s="17"/>
      <c r="H41" s="7"/>
      <c r="I41" s="7"/>
    </row>
    <row r="42" spans="1:7" ht="12.75" customHeight="1">
      <c r="A42" s="154" t="s">
        <v>161</v>
      </c>
      <c r="B42" s="154"/>
      <c r="C42" s="154"/>
      <c r="D42" s="154"/>
      <c r="E42" s="154"/>
      <c r="F42" s="154"/>
      <c r="G42" s="163"/>
    </row>
  </sheetData>
  <sheetProtection/>
  <mergeCells count="9">
    <mergeCell ref="A3:G3"/>
    <mergeCell ref="A4:F4"/>
    <mergeCell ref="A5:D5"/>
    <mergeCell ref="A6:C6"/>
    <mergeCell ref="A42:G42"/>
    <mergeCell ref="D6:D7"/>
    <mergeCell ref="E5:E7"/>
    <mergeCell ref="F5:F7"/>
    <mergeCell ref="G5:G7"/>
  </mergeCells>
  <printOptions horizontalCentered="1"/>
  <pageMargins left="0.31496062992125984" right="0.4330708661417323" top="0.35433070866141736" bottom="0.4330708661417323"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71"/>
  <sheetViews>
    <sheetView showGridLines="0" zoomScalePageLayoutView="0" workbookViewId="0" topLeftCell="A1">
      <selection activeCell="D44" sqref="D44"/>
    </sheetView>
  </sheetViews>
  <sheetFormatPr defaultColWidth="9.33203125" defaultRowHeight="11.25"/>
  <cols>
    <col min="1" max="1" width="39" style="46" customWidth="1"/>
    <col min="2" max="2" width="14.5" style="46" customWidth="1"/>
    <col min="3" max="3" width="29.66015625" style="46" customWidth="1"/>
    <col min="4" max="4" width="15.16015625" style="46" customWidth="1"/>
    <col min="5" max="5" width="28.83203125" style="46" customWidth="1"/>
    <col min="6" max="6" width="14.83203125" style="46" customWidth="1"/>
    <col min="7" max="7" width="29.83203125" style="46" customWidth="1"/>
    <col min="8" max="8" width="15.83203125" style="46" customWidth="1"/>
    <col min="9" max="16384" width="9.33203125" style="46" customWidth="1"/>
  </cols>
  <sheetData>
    <row r="1" ht="22.5" customHeight="1">
      <c r="A1" s="47" t="s">
        <v>0</v>
      </c>
    </row>
    <row r="2" spans="1:13" ht="14.25" customHeight="1">
      <c r="A2" s="48"/>
      <c r="B2" s="48"/>
      <c r="C2" s="48"/>
      <c r="D2" s="48"/>
      <c r="E2" s="48"/>
      <c r="F2" s="48"/>
      <c r="G2" s="48"/>
      <c r="H2" s="6" t="s">
        <v>162</v>
      </c>
      <c r="I2" s="48"/>
      <c r="J2" s="48"/>
      <c r="K2" s="48"/>
      <c r="L2" s="48"/>
      <c r="M2" s="48"/>
    </row>
    <row r="3" spans="1:13" ht="20.25" customHeight="1">
      <c r="A3" s="165" t="s">
        <v>163</v>
      </c>
      <c r="B3" s="165"/>
      <c r="C3" s="165"/>
      <c r="D3" s="165"/>
      <c r="E3" s="165"/>
      <c r="F3" s="165"/>
      <c r="G3" s="165"/>
      <c r="H3" s="165"/>
      <c r="I3" s="48"/>
      <c r="J3" s="48"/>
      <c r="K3" s="48"/>
      <c r="L3" s="48"/>
      <c r="M3" s="48"/>
    </row>
    <row r="4" spans="1:13" ht="18.75" customHeight="1">
      <c r="A4" s="49" t="s">
        <v>3</v>
      </c>
      <c r="B4" s="50"/>
      <c r="C4" s="51"/>
      <c r="D4" s="52"/>
      <c r="E4" s="52"/>
      <c r="F4" s="52"/>
      <c r="G4" s="52"/>
      <c r="H4" s="53" t="s">
        <v>4</v>
      </c>
      <c r="I4" s="52"/>
      <c r="J4" s="52"/>
      <c r="K4" s="52"/>
      <c r="L4" s="52"/>
      <c r="M4" s="52"/>
    </row>
    <row r="5" spans="1:13" ht="21" customHeight="1">
      <c r="A5" s="166" t="s">
        <v>5</v>
      </c>
      <c r="B5" s="167"/>
      <c r="C5" s="167" t="s">
        <v>164</v>
      </c>
      <c r="D5" s="168"/>
      <c r="E5" s="168"/>
      <c r="F5" s="168"/>
      <c r="G5" s="168"/>
      <c r="H5" s="169"/>
      <c r="I5" s="87"/>
      <c r="J5" s="87"/>
      <c r="K5" s="87"/>
      <c r="L5" s="87"/>
      <c r="M5" s="87"/>
    </row>
    <row r="6" spans="1:13" ht="21" customHeight="1">
      <c r="A6" s="54" t="s">
        <v>7</v>
      </c>
      <c r="B6" s="55" t="s">
        <v>8</v>
      </c>
      <c r="C6" s="56" t="s">
        <v>165</v>
      </c>
      <c r="D6" s="56" t="s">
        <v>8</v>
      </c>
      <c r="E6" s="56" t="s">
        <v>166</v>
      </c>
      <c r="F6" s="56" t="s">
        <v>8</v>
      </c>
      <c r="G6" s="57" t="s">
        <v>167</v>
      </c>
      <c r="H6" s="57" t="s">
        <v>8</v>
      </c>
      <c r="I6" s="88"/>
      <c r="J6" s="88"/>
      <c r="K6" s="88"/>
      <c r="L6" s="88"/>
      <c r="M6" s="88"/>
    </row>
    <row r="7" spans="1:13" s="45" customFormat="1" ht="21" customHeight="1">
      <c r="A7" s="58" t="s">
        <v>12</v>
      </c>
      <c r="B7" s="59">
        <f>SUM(B8:B11)</f>
        <v>494.55</v>
      </c>
      <c r="C7" s="60" t="s">
        <v>168</v>
      </c>
      <c r="D7" s="61">
        <v>455.01</v>
      </c>
      <c r="E7" s="62" t="s">
        <v>169</v>
      </c>
      <c r="F7" s="61"/>
      <c r="G7" s="63" t="s">
        <v>13</v>
      </c>
      <c r="H7" s="64"/>
      <c r="I7" s="89"/>
      <c r="J7" s="89"/>
      <c r="K7" s="89"/>
      <c r="L7" s="89"/>
      <c r="M7" s="89"/>
    </row>
    <row r="8" spans="1:13" s="45" customFormat="1" ht="21" customHeight="1">
      <c r="A8" s="58" t="s">
        <v>16</v>
      </c>
      <c r="B8" s="65">
        <v>494.55</v>
      </c>
      <c r="C8" s="60" t="s">
        <v>170</v>
      </c>
      <c r="D8" s="61">
        <v>35</v>
      </c>
      <c r="E8" s="62" t="s">
        <v>171</v>
      </c>
      <c r="F8" s="61"/>
      <c r="G8" s="63" t="s">
        <v>17</v>
      </c>
      <c r="H8" s="64"/>
      <c r="I8" s="90"/>
      <c r="J8" s="89"/>
      <c r="K8" s="89"/>
      <c r="L8" s="89"/>
      <c r="M8" s="89"/>
    </row>
    <row r="9" spans="1:13" s="45" customFormat="1" ht="20.25" customHeight="1">
      <c r="A9" s="58" t="s">
        <v>20</v>
      </c>
      <c r="B9" s="65"/>
      <c r="C9" s="60" t="s">
        <v>172</v>
      </c>
      <c r="D9" s="61">
        <v>4.54</v>
      </c>
      <c r="E9" s="62" t="s">
        <v>173</v>
      </c>
      <c r="F9" s="61"/>
      <c r="G9" s="63" t="s">
        <v>21</v>
      </c>
      <c r="H9" s="64"/>
      <c r="I9" s="89"/>
      <c r="J9" s="89"/>
      <c r="K9" s="89"/>
      <c r="L9" s="89"/>
      <c r="M9" s="89"/>
    </row>
    <row r="10" spans="1:13" s="45" customFormat="1" ht="20.25" customHeight="1">
      <c r="A10" s="58" t="s">
        <v>24</v>
      </c>
      <c r="B10" s="65"/>
      <c r="C10" s="60" t="s">
        <v>174</v>
      </c>
      <c r="D10" s="61"/>
      <c r="E10" s="62" t="s">
        <v>175</v>
      </c>
      <c r="F10" s="61"/>
      <c r="G10" s="63" t="s">
        <v>25</v>
      </c>
      <c r="H10" s="64"/>
      <c r="I10" s="89"/>
      <c r="J10" s="89"/>
      <c r="K10" s="89"/>
      <c r="L10" s="89"/>
      <c r="M10" s="89"/>
    </row>
    <row r="11" spans="1:13" s="45" customFormat="1" ht="20.25" customHeight="1">
      <c r="A11" s="58" t="s">
        <v>176</v>
      </c>
      <c r="B11" s="65"/>
      <c r="C11" s="60" t="s">
        <v>177</v>
      </c>
      <c r="D11" s="61"/>
      <c r="E11" s="62" t="s">
        <v>178</v>
      </c>
      <c r="F11" s="61">
        <v>490.01</v>
      </c>
      <c r="G11" s="63" t="s">
        <v>29</v>
      </c>
      <c r="H11" s="64">
        <v>494.55</v>
      </c>
      <c r="I11" s="89"/>
      <c r="J11" s="89"/>
      <c r="K11" s="89"/>
      <c r="L11" s="89"/>
      <c r="M11" s="89"/>
    </row>
    <row r="12" spans="1:13" s="45" customFormat="1" ht="20.25" customHeight="1">
      <c r="A12" s="58"/>
      <c r="B12" s="65"/>
      <c r="C12" s="60" t="s">
        <v>179</v>
      </c>
      <c r="D12" s="61"/>
      <c r="E12" s="62" t="s">
        <v>180</v>
      </c>
      <c r="F12" s="61"/>
      <c r="G12" s="63" t="s">
        <v>33</v>
      </c>
      <c r="H12" s="64"/>
      <c r="I12" s="89"/>
      <c r="J12" s="89"/>
      <c r="K12" s="89"/>
      <c r="L12" s="89"/>
      <c r="M12" s="89"/>
    </row>
    <row r="13" spans="1:13" s="45" customFormat="1" ht="20.25" customHeight="1">
      <c r="A13" s="58"/>
      <c r="B13" s="65"/>
      <c r="C13" s="60" t="s">
        <v>181</v>
      </c>
      <c r="D13" s="61"/>
      <c r="E13" s="62" t="s">
        <v>181</v>
      </c>
      <c r="F13" s="61"/>
      <c r="G13" s="63" t="s">
        <v>37</v>
      </c>
      <c r="H13" s="64"/>
      <c r="I13" s="89"/>
      <c r="J13" s="89"/>
      <c r="K13" s="89"/>
      <c r="L13" s="89"/>
      <c r="M13" s="89"/>
    </row>
    <row r="14" spans="1:13" s="45" customFormat="1" ht="20.25" customHeight="1">
      <c r="A14" s="58"/>
      <c r="B14" s="65"/>
      <c r="C14" s="66" t="s">
        <v>182</v>
      </c>
      <c r="D14" s="61"/>
      <c r="E14" s="62" t="s">
        <v>183</v>
      </c>
      <c r="F14" s="61"/>
      <c r="G14" s="63" t="s">
        <v>41</v>
      </c>
      <c r="H14" s="64"/>
      <c r="I14" s="89"/>
      <c r="J14" s="89"/>
      <c r="K14" s="89"/>
      <c r="L14" s="89"/>
      <c r="M14" s="89"/>
    </row>
    <row r="15" spans="1:13" s="45" customFormat="1" ht="20.25" customHeight="1">
      <c r="A15" s="67"/>
      <c r="B15" s="65"/>
      <c r="C15" s="66" t="s">
        <v>184</v>
      </c>
      <c r="D15" s="61"/>
      <c r="E15" s="62" t="s">
        <v>185</v>
      </c>
      <c r="F15" s="61">
        <v>4.54</v>
      </c>
      <c r="G15" s="63" t="s">
        <v>44</v>
      </c>
      <c r="H15" s="64"/>
      <c r="I15" s="89"/>
      <c r="J15" s="89"/>
      <c r="K15" s="89"/>
      <c r="L15" s="89"/>
      <c r="M15" s="89"/>
    </row>
    <row r="16" spans="1:13" s="45" customFormat="1" ht="20.25" customHeight="1">
      <c r="A16" s="58"/>
      <c r="B16" s="65"/>
      <c r="C16" s="66"/>
      <c r="D16" s="61"/>
      <c r="E16" s="62" t="s">
        <v>186</v>
      </c>
      <c r="F16" s="61"/>
      <c r="G16" s="63" t="s">
        <v>47</v>
      </c>
      <c r="H16" s="64"/>
      <c r="I16" s="89"/>
      <c r="J16" s="89"/>
      <c r="K16" s="89"/>
      <c r="L16" s="89"/>
      <c r="M16" s="89"/>
    </row>
    <row r="17" spans="1:13" s="45" customFormat="1" ht="20.25" customHeight="1">
      <c r="A17" s="58" t="s">
        <v>32</v>
      </c>
      <c r="B17" s="65"/>
      <c r="C17" s="66"/>
      <c r="D17" s="68"/>
      <c r="E17" s="62" t="s">
        <v>187</v>
      </c>
      <c r="F17" s="68"/>
      <c r="G17" s="63" t="s">
        <v>50</v>
      </c>
      <c r="H17" s="64"/>
      <c r="I17" s="89"/>
      <c r="J17" s="89"/>
      <c r="K17" s="89"/>
      <c r="L17" s="89"/>
      <c r="M17" s="89"/>
    </row>
    <row r="18" spans="1:13" s="45" customFormat="1" ht="20.25" customHeight="1">
      <c r="A18" s="58"/>
      <c r="B18" s="65"/>
      <c r="C18" s="60"/>
      <c r="D18" s="61"/>
      <c r="E18" s="62" t="s">
        <v>188</v>
      </c>
      <c r="F18" s="61"/>
      <c r="G18" s="63" t="s">
        <v>52</v>
      </c>
      <c r="H18" s="64"/>
      <c r="I18" s="89"/>
      <c r="J18" s="89"/>
      <c r="K18" s="89"/>
      <c r="L18" s="89"/>
      <c r="M18" s="89"/>
    </row>
    <row r="19" spans="1:13" s="45" customFormat="1" ht="20.25" customHeight="1">
      <c r="A19" s="58"/>
      <c r="B19" s="65"/>
      <c r="C19" s="60"/>
      <c r="D19" s="61"/>
      <c r="E19" s="62" t="s">
        <v>189</v>
      </c>
      <c r="F19" s="61"/>
      <c r="G19" s="63" t="s">
        <v>54</v>
      </c>
      <c r="H19" s="64"/>
      <c r="I19" s="89"/>
      <c r="J19" s="89"/>
      <c r="K19" s="89"/>
      <c r="L19" s="89"/>
      <c r="M19" s="89"/>
    </row>
    <row r="20" spans="1:13" s="45" customFormat="1" ht="20.25" customHeight="1">
      <c r="A20" s="58"/>
      <c r="B20" s="65"/>
      <c r="C20" s="60"/>
      <c r="D20" s="61"/>
      <c r="E20" s="62" t="s">
        <v>190</v>
      </c>
      <c r="F20" s="61"/>
      <c r="G20" s="63" t="s">
        <v>56</v>
      </c>
      <c r="H20" s="64"/>
      <c r="I20" s="89"/>
      <c r="J20" s="89"/>
      <c r="K20" s="89"/>
      <c r="L20" s="89"/>
      <c r="M20" s="89"/>
    </row>
    <row r="21" spans="1:13" s="45" customFormat="1" ht="20.25" customHeight="1">
      <c r="A21" s="58"/>
      <c r="B21" s="65"/>
      <c r="C21" s="60"/>
      <c r="D21" s="61"/>
      <c r="E21" s="62" t="s">
        <v>191</v>
      </c>
      <c r="F21" s="61"/>
      <c r="G21" s="63" t="s">
        <v>58</v>
      </c>
      <c r="H21" s="64"/>
      <c r="I21" s="89"/>
      <c r="J21" s="89"/>
      <c r="K21" s="89"/>
      <c r="L21" s="89"/>
      <c r="M21" s="89"/>
    </row>
    <row r="22" spans="1:13" s="45" customFormat="1" ht="20.25" customHeight="1">
      <c r="A22" s="58"/>
      <c r="B22" s="65"/>
      <c r="C22" s="60"/>
      <c r="D22" s="61"/>
      <c r="E22" s="69"/>
      <c r="F22" s="61"/>
      <c r="G22" s="63" t="s">
        <v>60</v>
      </c>
      <c r="H22" s="64"/>
      <c r="I22" s="89"/>
      <c r="J22" s="89"/>
      <c r="K22" s="89"/>
      <c r="L22" s="89"/>
      <c r="M22" s="89"/>
    </row>
    <row r="23" spans="1:13" s="45" customFormat="1" ht="20.25" customHeight="1">
      <c r="A23" s="58"/>
      <c r="B23" s="65"/>
      <c r="C23" s="60"/>
      <c r="D23" s="61"/>
      <c r="E23" s="69"/>
      <c r="F23" s="61"/>
      <c r="G23" s="63" t="s">
        <v>192</v>
      </c>
      <c r="H23" s="64"/>
      <c r="I23" s="89"/>
      <c r="J23" s="89"/>
      <c r="K23" s="89"/>
      <c r="L23" s="89"/>
      <c r="M23" s="89"/>
    </row>
    <row r="24" spans="1:13" s="45" customFormat="1" ht="20.25" customHeight="1">
      <c r="A24" s="58"/>
      <c r="B24" s="65"/>
      <c r="C24" s="60"/>
      <c r="D24" s="61"/>
      <c r="E24" s="69"/>
      <c r="F24" s="61"/>
      <c r="G24" s="63" t="s">
        <v>193</v>
      </c>
      <c r="H24" s="64"/>
      <c r="I24" s="89"/>
      <c r="J24" s="89"/>
      <c r="K24" s="89"/>
      <c r="L24" s="89"/>
      <c r="M24" s="89"/>
    </row>
    <row r="25" spans="1:13" s="45" customFormat="1" ht="20.25" customHeight="1">
      <c r="A25" s="58"/>
      <c r="B25" s="65"/>
      <c r="C25" s="60"/>
      <c r="D25" s="61"/>
      <c r="E25" s="69"/>
      <c r="F25" s="61"/>
      <c r="G25" s="63" t="s">
        <v>194</v>
      </c>
      <c r="H25" s="64"/>
      <c r="I25" s="89"/>
      <c r="J25" s="89"/>
      <c r="K25" s="89"/>
      <c r="L25" s="89"/>
      <c r="M25" s="89"/>
    </row>
    <row r="26" spans="1:13" s="45" customFormat="1" ht="20.25" customHeight="1">
      <c r="A26" s="67"/>
      <c r="B26" s="65"/>
      <c r="C26" s="70"/>
      <c r="D26" s="61"/>
      <c r="E26" s="69"/>
      <c r="F26" s="61"/>
      <c r="G26" s="63" t="s">
        <v>195</v>
      </c>
      <c r="H26" s="64"/>
      <c r="I26" s="89"/>
      <c r="J26" s="89"/>
      <c r="K26" s="89"/>
      <c r="L26" s="89"/>
      <c r="M26" s="89"/>
    </row>
    <row r="27" spans="1:13" s="45" customFormat="1" ht="20.25" customHeight="1">
      <c r="A27" s="58"/>
      <c r="B27" s="65"/>
      <c r="C27" s="71"/>
      <c r="D27" s="72"/>
      <c r="E27" s="73"/>
      <c r="F27" s="72"/>
      <c r="G27" s="63" t="s">
        <v>196</v>
      </c>
      <c r="H27" s="64"/>
      <c r="I27" s="89"/>
      <c r="J27" s="89"/>
      <c r="K27" s="89"/>
      <c r="L27" s="89"/>
      <c r="M27" s="89"/>
    </row>
    <row r="28" spans="1:13" s="45" customFormat="1" ht="20.25" customHeight="1">
      <c r="A28" s="58"/>
      <c r="B28" s="65"/>
      <c r="C28" s="60"/>
      <c r="D28" s="61"/>
      <c r="E28" s="69"/>
      <c r="F28" s="61"/>
      <c r="G28" s="63" t="s">
        <v>197</v>
      </c>
      <c r="H28" s="64"/>
      <c r="I28" s="89"/>
      <c r="J28" s="89"/>
      <c r="K28" s="89"/>
      <c r="L28" s="89"/>
      <c r="M28" s="89"/>
    </row>
    <row r="29" spans="1:13" s="45" customFormat="1" ht="20.25" customHeight="1">
      <c r="A29" s="74"/>
      <c r="B29" s="75"/>
      <c r="C29" s="76"/>
      <c r="D29" s="77"/>
      <c r="E29" s="78"/>
      <c r="F29" s="77"/>
      <c r="G29" s="79" t="s">
        <v>198</v>
      </c>
      <c r="H29" s="80"/>
      <c r="I29" s="89"/>
      <c r="J29" s="89"/>
      <c r="K29" s="89"/>
      <c r="L29" s="89"/>
      <c r="M29" s="89"/>
    </row>
    <row r="30" spans="1:13" s="45" customFormat="1" ht="20.25" customHeight="1">
      <c r="A30" s="67" t="s">
        <v>69</v>
      </c>
      <c r="B30" s="65">
        <f>B7+B17</f>
        <v>494.55</v>
      </c>
      <c r="C30" s="70" t="s">
        <v>70</v>
      </c>
      <c r="D30" s="145">
        <f>SUM(D7:D15)</f>
        <v>494.55</v>
      </c>
      <c r="E30" s="81" t="s">
        <v>70</v>
      </c>
      <c r="F30" s="145">
        <f>SUM(F7:F21)</f>
        <v>494.55</v>
      </c>
      <c r="G30" s="63" t="s">
        <v>199</v>
      </c>
      <c r="H30" s="64"/>
      <c r="I30" s="89"/>
      <c r="J30" s="89"/>
      <c r="K30" s="89"/>
      <c r="L30" s="89"/>
      <c r="M30" s="89"/>
    </row>
    <row r="31" spans="1:13" ht="19.5" customHeight="1">
      <c r="A31" s="170" t="s">
        <v>200</v>
      </c>
      <c r="B31" s="170"/>
      <c r="C31" s="170"/>
      <c r="D31" s="170"/>
      <c r="E31" s="82"/>
      <c r="F31" s="82"/>
      <c r="G31" s="82"/>
      <c r="H31" s="82"/>
      <c r="I31" s="48"/>
      <c r="J31" s="48"/>
      <c r="K31" s="48"/>
      <c r="L31" s="48"/>
      <c r="M31" s="48"/>
    </row>
    <row r="32" spans="1:13" ht="14.25">
      <c r="A32" s="83"/>
      <c r="B32" s="84"/>
      <c r="C32" s="85"/>
      <c r="D32" s="48"/>
      <c r="E32" s="48"/>
      <c r="F32" s="48"/>
      <c r="G32" s="48"/>
      <c r="H32" s="48"/>
      <c r="I32" s="48"/>
      <c r="J32" s="48"/>
      <c r="K32" s="48"/>
      <c r="L32" s="48"/>
      <c r="M32" s="48"/>
    </row>
    <row r="33" spans="1:13" ht="14.25">
      <c r="A33" s="83"/>
      <c r="B33" s="84"/>
      <c r="C33" s="85"/>
      <c r="D33" s="86"/>
      <c r="E33" s="86"/>
      <c r="F33" s="86"/>
      <c r="G33" s="86"/>
      <c r="H33" s="86"/>
      <c r="I33" s="86"/>
      <c r="J33" s="86"/>
      <c r="K33" s="86"/>
      <c r="L33" s="86"/>
      <c r="M33" s="86"/>
    </row>
    <row r="34" spans="1:13" ht="14.25">
      <c r="A34" s="83"/>
      <c r="B34" s="84"/>
      <c r="C34" s="85"/>
      <c r="D34" s="86"/>
      <c r="E34" s="86"/>
      <c r="F34" s="86"/>
      <c r="G34" s="86"/>
      <c r="H34" s="86"/>
      <c r="I34" s="86"/>
      <c r="J34" s="86"/>
      <c r="K34" s="86"/>
      <c r="L34" s="86"/>
      <c r="M34" s="86"/>
    </row>
    <row r="35" spans="1:13" ht="14.25">
      <c r="A35" s="83"/>
      <c r="B35" s="84"/>
      <c r="C35" s="85"/>
      <c r="D35" s="86"/>
      <c r="E35" s="86"/>
      <c r="F35" s="86"/>
      <c r="G35" s="86"/>
      <c r="H35" s="86"/>
      <c r="I35" s="86"/>
      <c r="J35" s="86"/>
      <c r="K35" s="86"/>
      <c r="L35" s="86"/>
      <c r="M35" s="86"/>
    </row>
    <row r="36" spans="1:13" ht="14.25">
      <c r="A36" s="83"/>
      <c r="B36" s="84"/>
      <c r="C36" s="85"/>
      <c r="D36" s="86"/>
      <c r="E36" s="86"/>
      <c r="F36" s="86"/>
      <c r="G36" s="86"/>
      <c r="H36" s="86"/>
      <c r="I36" s="86"/>
      <c r="J36" s="86"/>
      <c r="K36" s="86"/>
      <c r="L36" s="86"/>
      <c r="M36" s="86"/>
    </row>
    <row r="37" spans="1:13" ht="14.25">
      <c r="A37" s="83"/>
      <c r="B37" s="84"/>
      <c r="C37" s="85"/>
      <c r="D37" s="86"/>
      <c r="E37" s="86"/>
      <c r="F37" s="86"/>
      <c r="G37" s="86"/>
      <c r="H37" s="86"/>
      <c r="I37" s="86"/>
      <c r="J37" s="86"/>
      <c r="K37" s="86"/>
      <c r="L37" s="86"/>
      <c r="M37" s="86"/>
    </row>
    <row r="38" spans="1:13" ht="14.25">
      <c r="A38" s="83"/>
      <c r="B38" s="84"/>
      <c r="C38" s="85"/>
      <c r="D38" s="86"/>
      <c r="E38" s="86"/>
      <c r="F38" s="86"/>
      <c r="G38" s="86"/>
      <c r="H38" s="86"/>
      <c r="I38" s="86"/>
      <c r="J38" s="86"/>
      <c r="K38" s="86"/>
      <c r="L38" s="86"/>
      <c r="M38" s="86"/>
    </row>
    <row r="39" spans="1:13" ht="14.25">
      <c r="A39" s="83"/>
      <c r="B39" s="84"/>
      <c r="C39" s="85"/>
      <c r="D39" s="86"/>
      <c r="E39" s="86"/>
      <c r="F39" s="86"/>
      <c r="G39" s="86"/>
      <c r="H39" s="86"/>
      <c r="I39" s="86"/>
      <c r="J39" s="86"/>
      <c r="K39" s="86"/>
      <c r="L39" s="86"/>
      <c r="M39" s="86"/>
    </row>
    <row r="40" spans="1:13" ht="14.25">
      <c r="A40" s="83"/>
      <c r="B40" s="84"/>
      <c r="C40" s="85"/>
      <c r="D40" s="86"/>
      <c r="E40" s="86"/>
      <c r="F40" s="86"/>
      <c r="G40" s="86"/>
      <c r="H40" s="86"/>
      <c r="I40" s="86"/>
      <c r="J40" s="86"/>
      <c r="K40" s="86"/>
      <c r="L40" s="86"/>
      <c r="M40" s="86"/>
    </row>
    <row r="41" spans="1:13" ht="14.25">
      <c r="A41" s="83"/>
      <c r="B41" s="84"/>
      <c r="C41" s="85"/>
      <c r="D41" s="86"/>
      <c r="E41" s="86"/>
      <c r="F41" s="86"/>
      <c r="G41" s="86"/>
      <c r="H41" s="86"/>
      <c r="I41" s="86"/>
      <c r="J41" s="86"/>
      <c r="K41" s="86"/>
      <c r="L41" s="86"/>
      <c r="M41" s="86"/>
    </row>
    <row r="42" spans="1:13" ht="14.25">
      <c r="A42" s="83"/>
      <c r="B42" s="84"/>
      <c r="C42" s="85"/>
      <c r="D42" s="86"/>
      <c r="E42" s="86"/>
      <c r="F42" s="86"/>
      <c r="G42" s="86"/>
      <c r="H42" s="86"/>
      <c r="I42" s="86"/>
      <c r="J42" s="86"/>
      <c r="K42" s="86"/>
      <c r="L42" s="86"/>
      <c r="M42" s="86"/>
    </row>
    <row r="43" spans="1:13" ht="14.25">
      <c r="A43" s="83"/>
      <c r="B43" s="84"/>
      <c r="C43" s="85"/>
      <c r="D43" s="86"/>
      <c r="E43" s="86"/>
      <c r="F43" s="86"/>
      <c r="G43" s="86"/>
      <c r="H43" s="86"/>
      <c r="I43" s="86"/>
      <c r="J43" s="86"/>
      <c r="K43" s="86"/>
      <c r="L43" s="86"/>
      <c r="M43" s="86"/>
    </row>
    <row r="44" spans="1:13" ht="14.25">
      <c r="A44" s="83"/>
      <c r="B44" s="84"/>
      <c r="C44" s="85"/>
      <c r="D44" s="86"/>
      <c r="E44" s="86"/>
      <c r="F44" s="86"/>
      <c r="G44" s="86"/>
      <c r="H44" s="86"/>
      <c r="I44" s="86"/>
      <c r="J44" s="86"/>
      <c r="K44" s="86"/>
      <c r="L44" s="86"/>
      <c r="M44" s="86"/>
    </row>
    <row r="45" spans="1:13" ht="14.25">
      <c r="A45" s="83"/>
      <c r="B45" s="84"/>
      <c r="C45" s="85"/>
      <c r="D45" s="86"/>
      <c r="E45" s="86"/>
      <c r="F45" s="86"/>
      <c r="G45" s="86"/>
      <c r="H45" s="86"/>
      <c r="I45" s="86"/>
      <c r="J45" s="86"/>
      <c r="K45" s="86"/>
      <c r="L45" s="86"/>
      <c r="M45" s="86"/>
    </row>
    <row r="46" spans="1:13" ht="14.25">
      <c r="A46" s="83"/>
      <c r="B46" s="84"/>
      <c r="C46" s="85"/>
      <c r="D46" s="86"/>
      <c r="E46" s="86"/>
      <c r="F46" s="86"/>
      <c r="G46" s="86"/>
      <c r="H46" s="86"/>
      <c r="I46" s="86"/>
      <c r="J46" s="86"/>
      <c r="K46" s="86"/>
      <c r="L46" s="86"/>
      <c r="M46" s="86"/>
    </row>
    <row r="47" spans="1:13" ht="14.25">
      <c r="A47" s="83"/>
      <c r="B47" s="84"/>
      <c r="C47" s="85"/>
      <c r="D47" s="86"/>
      <c r="E47" s="86"/>
      <c r="F47" s="86"/>
      <c r="G47" s="86"/>
      <c r="H47" s="86"/>
      <c r="I47" s="86"/>
      <c r="J47" s="86"/>
      <c r="K47" s="86"/>
      <c r="L47" s="86"/>
      <c r="M47" s="86"/>
    </row>
    <row r="48" spans="1:13" ht="14.25">
      <c r="A48" s="83"/>
      <c r="B48" s="84"/>
      <c r="C48" s="85"/>
      <c r="D48" s="86"/>
      <c r="E48" s="86"/>
      <c r="F48" s="86"/>
      <c r="G48" s="86"/>
      <c r="H48" s="86"/>
      <c r="I48" s="86"/>
      <c r="J48" s="86"/>
      <c r="K48" s="86"/>
      <c r="L48" s="86"/>
      <c r="M48" s="86"/>
    </row>
    <row r="49" spans="1:13" ht="14.25">
      <c r="A49" s="83"/>
      <c r="B49" s="84"/>
      <c r="C49" s="85"/>
      <c r="D49" s="86"/>
      <c r="E49" s="86"/>
      <c r="F49" s="86"/>
      <c r="G49" s="86"/>
      <c r="H49" s="86"/>
      <c r="I49" s="86"/>
      <c r="J49" s="86"/>
      <c r="K49" s="86"/>
      <c r="L49" s="86"/>
      <c r="M49" s="86"/>
    </row>
    <row r="50" spans="1:13" ht="14.25">
      <c r="A50" s="83"/>
      <c r="B50" s="84"/>
      <c r="C50" s="85"/>
      <c r="D50" s="86"/>
      <c r="E50" s="86"/>
      <c r="F50" s="86"/>
      <c r="G50" s="86"/>
      <c r="H50" s="86"/>
      <c r="I50" s="86"/>
      <c r="J50" s="86"/>
      <c r="K50" s="86"/>
      <c r="L50" s="86"/>
      <c r="M50" s="86"/>
    </row>
    <row r="51" spans="1:13" ht="14.25">
      <c r="A51" s="83"/>
      <c r="B51" s="84"/>
      <c r="C51" s="85"/>
      <c r="D51" s="86"/>
      <c r="E51" s="86"/>
      <c r="F51" s="86"/>
      <c r="G51" s="86"/>
      <c r="H51" s="86"/>
      <c r="I51" s="86"/>
      <c r="J51" s="86"/>
      <c r="K51" s="86"/>
      <c r="L51" s="86"/>
      <c r="M51" s="86"/>
    </row>
    <row r="52" spans="1:13" ht="14.25">
      <c r="A52" s="83"/>
      <c r="B52" s="84"/>
      <c r="C52" s="85"/>
      <c r="D52" s="86"/>
      <c r="E52" s="86"/>
      <c r="F52" s="86"/>
      <c r="G52" s="86"/>
      <c r="H52" s="86"/>
      <c r="I52" s="86"/>
      <c r="J52" s="86"/>
      <c r="K52" s="86"/>
      <c r="L52" s="86"/>
      <c r="M52" s="86"/>
    </row>
    <row r="53" spans="1:13" ht="14.25">
      <c r="A53" s="83"/>
      <c r="B53" s="84"/>
      <c r="C53" s="85"/>
      <c r="D53" s="86"/>
      <c r="E53" s="86"/>
      <c r="F53" s="86"/>
      <c r="G53" s="86"/>
      <c r="H53" s="86"/>
      <c r="I53" s="86"/>
      <c r="J53" s="86"/>
      <c r="K53" s="86"/>
      <c r="L53" s="86"/>
      <c r="M53" s="86"/>
    </row>
    <row r="54" spans="1:13" ht="14.25">
      <c r="A54" s="83"/>
      <c r="B54" s="84"/>
      <c r="C54" s="85"/>
      <c r="D54" s="86"/>
      <c r="E54" s="86"/>
      <c r="F54" s="86"/>
      <c r="G54" s="86"/>
      <c r="H54" s="86"/>
      <c r="I54" s="86"/>
      <c r="J54" s="86"/>
      <c r="K54" s="86"/>
      <c r="L54" s="86"/>
      <c r="M54" s="86"/>
    </row>
    <row r="55" spans="1:13" ht="14.25">
      <c r="A55" s="83"/>
      <c r="B55" s="84"/>
      <c r="C55" s="85"/>
      <c r="D55" s="86"/>
      <c r="E55" s="86"/>
      <c r="F55" s="86"/>
      <c r="G55" s="86"/>
      <c r="H55" s="86"/>
      <c r="I55" s="86"/>
      <c r="J55" s="86"/>
      <c r="K55" s="86"/>
      <c r="L55" s="86"/>
      <c r="M55" s="86"/>
    </row>
    <row r="56" spans="1:13" ht="14.25">
      <c r="A56" s="83"/>
      <c r="B56" s="84"/>
      <c r="C56" s="85"/>
      <c r="D56" s="86"/>
      <c r="E56" s="86"/>
      <c r="F56" s="86"/>
      <c r="G56" s="86"/>
      <c r="H56" s="86"/>
      <c r="I56" s="86"/>
      <c r="J56" s="86"/>
      <c r="K56" s="86"/>
      <c r="L56" s="86"/>
      <c r="M56" s="86"/>
    </row>
    <row r="57" spans="1:13" ht="14.25">
      <c r="A57" s="83"/>
      <c r="B57" s="84"/>
      <c r="C57" s="85"/>
      <c r="D57" s="86"/>
      <c r="E57" s="86"/>
      <c r="F57" s="86"/>
      <c r="G57" s="86"/>
      <c r="H57" s="86"/>
      <c r="I57" s="86"/>
      <c r="J57" s="86"/>
      <c r="K57" s="86"/>
      <c r="L57" s="86"/>
      <c r="M57" s="86"/>
    </row>
    <row r="58" spans="1:13" ht="14.25">
      <c r="A58" s="83"/>
      <c r="B58" s="84"/>
      <c r="C58" s="85"/>
      <c r="D58" s="86"/>
      <c r="E58" s="86"/>
      <c r="F58" s="86"/>
      <c r="G58" s="86"/>
      <c r="H58" s="86"/>
      <c r="I58" s="86"/>
      <c r="J58" s="86"/>
      <c r="K58" s="86"/>
      <c r="L58" s="86"/>
      <c r="M58" s="86"/>
    </row>
    <row r="59" spans="1:13" ht="14.25">
      <c r="A59" s="83"/>
      <c r="B59" s="84"/>
      <c r="C59" s="85"/>
      <c r="D59" s="86"/>
      <c r="E59" s="86"/>
      <c r="F59" s="86"/>
      <c r="G59" s="86"/>
      <c r="H59" s="86"/>
      <c r="I59" s="86"/>
      <c r="J59" s="86"/>
      <c r="K59" s="86"/>
      <c r="L59" s="86"/>
      <c r="M59" s="86"/>
    </row>
    <row r="60" spans="1:13" ht="14.25">
      <c r="A60" s="83"/>
      <c r="B60" s="84"/>
      <c r="C60" s="85"/>
      <c r="D60" s="86"/>
      <c r="E60" s="86"/>
      <c r="F60" s="86"/>
      <c r="G60" s="86"/>
      <c r="H60" s="86"/>
      <c r="I60" s="86"/>
      <c r="J60" s="86"/>
      <c r="K60" s="86"/>
      <c r="L60" s="86"/>
      <c r="M60" s="86"/>
    </row>
    <row r="61" spans="1:13" ht="14.25">
      <c r="A61" s="83"/>
      <c r="B61" s="84"/>
      <c r="C61" s="85"/>
      <c r="D61" s="86"/>
      <c r="E61" s="86"/>
      <c r="F61" s="86"/>
      <c r="G61" s="86"/>
      <c r="H61" s="86"/>
      <c r="I61" s="86"/>
      <c r="J61" s="86"/>
      <c r="K61" s="86"/>
      <c r="L61" s="86"/>
      <c r="M61" s="86"/>
    </row>
    <row r="62" spans="1:13" ht="14.25">
      <c r="A62" s="83"/>
      <c r="B62" s="84"/>
      <c r="C62" s="85"/>
      <c r="D62" s="86"/>
      <c r="E62" s="86"/>
      <c r="F62" s="86"/>
      <c r="G62" s="86"/>
      <c r="H62" s="86"/>
      <c r="I62" s="86"/>
      <c r="J62" s="86"/>
      <c r="K62" s="86"/>
      <c r="L62" s="86"/>
      <c r="M62" s="86"/>
    </row>
    <row r="63" spans="1:13" ht="14.25">
      <c r="A63" s="83"/>
      <c r="B63" s="84"/>
      <c r="C63" s="85"/>
      <c r="D63" s="86"/>
      <c r="E63" s="86"/>
      <c r="F63" s="86"/>
      <c r="G63" s="86"/>
      <c r="H63" s="86"/>
      <c r="I63" s="86"/>
      <c r="J63" s="86"/>
      <c r="K63" s="86"/>
      <c r="L63" s="86"/>
      <c r="M63" s="86"/>
    </row>
    <row r="64" spans="1:13" ht="14.25">
      <c r="A64" s="83"/>
      <c r="B64" s="84"/>
      <c r="C64" s="85"/>
      <c r="D64" s="86"/>
      <c r="E64" s="86"/>
      <c r="F64" s="86"/>
      <c r="G64" s="86"/>
      <c r="H64" s="86"/>
      <c r="I64" s="86"/>
      <c r="J64" s="86"/>
      <c r="K64" s="86"/>
      <c r="L64" s="86"/>
      <c r="M64" s="86"/>
    </row>
    <row r="65" spans="1:13" ht="14.25">
      <c r="A65" s="83"/>
      <c r="B65" s="84"/>
      <c r="C65" s="85"/>
      <c r="D65" s="86"/>
      <c r="E65" s="86"/>
      <c r="F65" s="86"/>
      <c r="G65" s="86"/>
      <c r="H65" s="86"/>
      <c r="I65" s="86"/>
      <c r="J65" s="86"/>
      <c r="K65" s="86"/>
      <c r="L65" s="86"/>
      <c r="M65" s="86"/>
    </row>
    <row r="66" spans="1:13" ht="14.25">
      <c r="A66" s="83"/>
      <c r="B66" s="84"/>
      <c r="C66" s="85"/>
      <c r="D66" s="86"/>
      <c r="E66" s="86"/>
      <c r="F66" s="86"/>
      <c r="G66" s="86"/>
      <c r="H66" s="86"/>
      <c r="I66" s="86"/>
      <c r="J66" s="86"/>
      <c r="K66" s="86"/>
      <c r="L66" s="86"/>
      <c r="M66" s="86"/>
    </row>
    <row r="67" spans="1:13" ht="14.25">
      <c r="A67" s="83"/>
      <c r="B67" s="84"/>
      <c r="C67" s="85"/>
      <c r="D67" s="86"/>
      <c r="E67" s="86"/>
      <c r="F67" s="86"/>
      <c r="G67" s="86"/>
      <c r="H67" s="86"/>
      <c r="I67" s="86"/>
      <c r="J67" s="86"/>
      <c r="K67" s="86"/>
      <c r="L67" s="86"/>
      <c r="M67" s="86"/>
    </row>
    <row r="68" spans="1:13" ht="14.25">
      <c r="A68" s="83"/>
      <c r="B68" s="84"/>
      <c r="C68" s="85"/>
      <c r="D68" s="86"/>
      <c r="E68" s="86"/>
      <c r="F68" s="86"/>
      <c r="G68" s="86"/>
      <c r="H68" s="86"/>
      <c r="I68" s="86"/>
      <c r="J68" s="86"/>
      <c r="K68" s="86"/>
      <c r="L68" s="86"/>
      <c r="M68" s="86"/>
    </row>
    <row r="69" spans="1:13" ht="14.25">
      <c r="A69" s="83"/>
      <c r="B69" s="84"/>
      <c r="C69" s="85"/>
      <c r="D69" s="86"/>
      <c r="E69" s="86"/>
      <c r="F69" s="86"/>
      <c r="G69" s="86"/>
      <c r="H69" s="86"/>
      <c r="I69" s="86"/>
      <c r="J69" s="86"/>
      <c r="K69" s="86"/>
      <c r="L69" s="86"/>
      <c r="M69" s="86"/>
    </row>
    <row r="70" spans="1:13" ht="14.25">
      <c r="A70" s="83"/>
      <c r="B70" s="84"/>
      <c r="C70" s="85"/>
      <c r="D70" s="86"/>
      <c r="E70" s="86"/>
      <c r="F70" s="86"/>
      <c r="G70" s="86"/>
      <c r="H70" s="86"/>
      <c r="I70" s="86"/>
      <c r="J70" s="86"/>
      <c r="K70" s="86"/>
      <c r="L70" s="86"/>
      <c r="M70" s="86"/>
    </row>
    <row r="71" spans="1:13" ht="14.25">
      <c r="A71" s="83"/>
      <c r="B71" s="84"/>
      <c r="C71" s="85"/>
      <c r="D71" s="86"/>
      <c r="E71" s="86"/>
      <c r="F71" s="86"/>
      <c r="G71" s="86"/>
      <c r="H71" s="86"/>
      <c r="I71" s="86"/>
      <c r="J71" s="86"/>
      <c r="K71" s="86"/>
      <c r="L71" s="86"/>
      <c r="M71" s="86"/>
    </row>
  </sheetData>
  <sheetProtection formatCells="0" formatColumns="0" formatRows="0"/>
  <mergeCells count="4">
    <mergeCell ref="A3:H3"/>
    <mergeCell ref="A5:B5"/>
    <mergeCell ref="C5:H5"/>
    <mergeCell ref="A31:D31"/>
  </mergeCells>
  <printOptions horizontalCentered="1"/>
  <pageMargins left="0.7479166666666667" right="0.7479166666666667" top="0.39305555555555555" bottom="0.4326388888888889" header="0.5902777777777778" footer="0.27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O20"/>
  <sheetViews>
    <sheetView showGridLines="0" showZeros="0" zoomScalePageLayoutView="0" workbookViewId="0" topLeftCell="A1">
      <selection activeCell="E14" sqref="E14"/>
    </sheetView>
  </sheetViews>
  <sheetFormatPr defaultColWidth="9.16015625" defaultRowHeight="12.75" customHeight="1"/>
  <cols>
    <col min="1" max="3" width="10.66015625" style="0" customWidth="1"/>
    <col min="4" max="4" width="37.66015625" style="0" customWidth="1"/>
    <col min="5" max="7" width="24.33203125" style="0" customWidth="1"/>
    <col min="8" max="8" width="13.33203125" style="0" customWidth="1"/>
    <col min="9" max="14" width="11.83203125" style="0" customWidth="1"/>
    <col min="15" max="254" width="9.16015625" style="0" customWidth="1"/>
  </cols>
  <sheetData>
    <row r="1" ht="18.75" customHeight="1">
      <c r="A1" s="3" t="s">
        <v>0</v>
      </c>
    </row>
    <row r="2" spans="1:15" ht="18" customHeight="1">
      <c r="A2" s="4"/>
      <c r="B2" s="5"/>
      <c r="C2" s="5"/>
      <c r="D2" s="5"/>
      <c r="E2" s="5"/>
      <c r="F2" s="5"/>
      <c r="G2" s="6" t="s">
        <v>201</v>
      </c>
      <c r="H2" s="5"/>
      <c r="I2" s="5"/>
      <c r="J2" s="5"/>
      <c r="K2" s="5"/>
      <c r="L2" s="5"/>
      <c r="M2" s="5"/>
      <c r="N2" s="5"/>
      <c r="O2" s="7"/>
    </row>
    <row r="3" spans="1:15" ht="25.5" customHeight="1">
      <c r="A3" s="171" t="s">
        <v>202</v>
      </c>
      <c r="B3" s="171"/>
      <c r="C3" s="171"/>
      <c r="D3" s="171"/>
      <c r="E3" s="171"/>
      <c r="F3" s="171"/>
      <c r="G3" s="171"/>
      <c r="H3" s="23"/>
      <c r="I3" s="23"/>
      <c r="J3" s="23"/>
      <c r="K3" s="23"/>
      <c r="L3" s="23"/>
      <c r="M3" s="23"/>
      <c r="N3" s="23"/>
      <c r="O3" s="7"/>
    </row>
    <row r="4" spans="1:15" ht="25.5" customHeight="1">
      <c r="A4" s="24" t="s">
        <v>203</v>
      </c>
      <c r="B4" s="24" t="s">
        <v>89</v>
      </c>
      <c r="C4" s="25"/>
      <c r="D4" s="25"/>
      <c r="E4" s="25"/>
      <c r="F4" s="26"/>
      <c r="G4" s="27" t="s">
        <v>4</v>
      </c>
      <c r="H4" s="5"/>
      <c r="I4" s="5"/>
      <c r="J4" s="5"/>
      <c r="K4" s="5"/>
      <c r="L4" s="5"/>
      <c r="M4" s="5"/>
      <c r="O4" s="7"/>
    </row>
    <row r="5" spans="1:8" ht="25.5" customHeight="1">
      <c r="A5" s="172" t="s">
        <v>204</v>
      </c>
      <c r="B5" s="172"/>
      <c r="C5" s="172"/>
      <c r="D5" s="172"/>
      <c r="E5" s="175" t="s">
        <v>80</v>
      </c>
      <c r="F5" s="162" t="s">
        <v>94</v>
      </c>
      <c r="G5" s="153" t="s">
        <v>95</v>
      </c>
      <c r="H5" s="28"/>
    </row>
    <row r="6" spans="1:8" ht="35.25" customHeight="1">
      <c r="A6" s="29" t="s">
        <v>98</v>
      </c>
      <c r="B6" s="29" t="s">
        <v>99</v>
      </c>
      <c r="C6" s="29" t="s">
        <v>100</v>
      </c>
      <c r="D6" s="29" t="s">
        <v>97</v>
      </c>
      <c r="E6" s="176"/>
      <c r="F6" s="162"/>
      <c r="G6" s="153"/>
      <c r="H6" s="28"/>
    </row>
    <row r="7" spans="1:8" ht="25.5" customHeight="1">
      <c r="A7" s="173" t="s">
        <v>87</v>
      </c>
      <c r="B7" s="173"/>
      <c r="C7" s="173"/>
      <c r="D7" s="174"/>
      <c r="E7" s="41">
        <f>F7+G7</f>
        <v>494.54999999999995</v>
      </c>
      <c r="F7" s="42">
        <f>SUM(F8:F9)</f>
        <v>494.54999999999995</v>
      </c>
      <c r="G7" s="42">
        <f>G8+G9</f>
        <v>0</v>
      </c>
      <c r="H7" s="7"/>
    </row>
    <row r="8" spans="1:8" ht="25.5" customHeight="1">
      <c r="A8" s="43" t="s">
        <v>205</v>
      </c>
      <c r="B8" s="43" t="s">
        <v>115</v>
      </c>
      <c r="C8" s="43" t="s">
        <v>103</v>
      </c>
      <c r="D8" s="44" t="s">
        <v>206</v>
      </c>
      <c r="E8" s="37">
        <f>SUM(F8:G8)</f>
        <v>493.53</v>
      </c>
      <c r="F8" s="17">
        <v>493.53</v>
      </c>
      <c r="G8" s="17"/>
      <c r="H8" s="7"/>
    </row>
    <row r="9" spans="1:8" ht="25.5" customHeight="1">
      <c r="A9" s="35" t="s">
        <v>205</v>
      </c>
      <c r="B9" s="35" t="s">
        <v>115</v>
      </c>
      <c r="C9" s="35" t="s">
        <v>152</v>
      </c>
      <c r="D9" s="36" t="s">
        <v>207</v>
      </c>
      <c r="E9" s="37">
        <f>SUM(F9:G9)</f>
        <v>1.02</v>
      </c>
      <c r="F9" s="17">
        <v>1.02</v>
      </c>
      <c r="G9" s="17"/>
      <c r="H9" s="7"/>
    </row>
    <row r="10" spans="1:8" ht="25.5" customHeight="1">
      <c r="A10" s="35"/>
      <c r="B10" s="35"/>
      <c r="C10" s="35"/>
      <c r="D10" s="36"/>
      <c r="E10" s="37"/>
      <c r="F10" s="17"/>
      <c r="G10" s="17"/>
      <c r="H10" s="7"/>
    </row>
    <row r="11" spans="1:8" ht="25.5" customHeight="1">
      <c r="A11" s="35"/>
      <c r="B11" s="35"/>
      <c r="C11" s="35"/>
      <c r="D11" s="36"/>
      <c r="E11" s="37"/>
      <c r="F11" s="17"/>
      <c r="G11" s="17"/>
      <c r="H11" s="7"/>
    </row>
    <row r="12" spans="1:8" ht="25.5" customHeight="1">
      <c r="A12" s="35"/>
      <c r="B12" s="35"/>
      <c r="C12" s="35"/>
      <c r="D12" s="36"/>
      <c r="E12" s="37"/>
      <c r="F12" s="17"/>
      <c r="G12" s="17"/>
      <c r="H12" s="7"/>
    </row>
    <row r="13" spans="1:8" ht="25.5" customHeight="1">
      <c r="A13" s="35"/>
      <c r="B13" s="35"/>
      <c r="C13" s="35"/>
      <c r="D13" s="36"/>
      <c r="E13" s="37"/>
      <c r="F13" s="17"/>
      <c r="G13" s="17"/>
      <c r="H13" s="7"/>
    </row>
    <row r="14" spans="1:8" ht="25.5" customHeight="1">
      <c r="A14" s="35"/>
      <c r="B14" s="35"/>
      <c r="C14" s="35"/>
      <c r="D14" s="36"/>
      <c r="E14" s="37"/>
      <c r="F14" s="17"/>
      <c r="G14" s="17"/>
      <c r="H14" s="7"/>
    </row>
    <row r="15" spans="1:8" ht="25.5" customHeight="1">
      <c r="A15" s="35"/>
      <c r="B15" s="35"/>
      <c r="C15" s="35"/>
      <c r="D15" s="36"/>
      <c r="E15" s="37"/>
      <c r="F15" s="17"/>
      <c r="G15" s="17"/>
      <c r="H15" s="7"/>
    </row>
    <row r="16" spans="1:8" ht="25.5" customHeight="1">
      <c r="A16" s="35"/>
      <c r="B16" s="35"/>
      <c r="C16" s="35"/>
      <c r="D16" s="36"/>
      <c r="E16" s="37"/>
      <c r="F16" s="17"/>
      <c r="G16" s="17"/>
      <c r="H16" s="7"/>
    </row>
    <row r="17" spans="1:8" ht="25.5" customHeight="1">
      <c r="A17" s="35"/>
      <c r="B17" s="35"/>
      <c r="C17" s="35"/>
      <c r="D17" s="36"/>
      <c r="E17" s="37"/>
      <c r="F17" s="17"/>
      <c r="G17" s="17"/>
      <c r="H17" s="7"/>
    </row>
    <row r="18" spans="1:8" ht="25.5" customHeight="1">
      <c r="A18" s="35"/>
      <c r="B18" s="35"/>
      <c r="C18" s="35"/>
      <c r="D18" s="36"/>
      <c r="E18" s="37"/>
      <c r="F18" s="17"/>
      <c r="G18" s="17"/>
      <c r="H18" s="7"/>
    </row>
    <row r="19" spans="1:8" ht="25.5" customHeight="1">
      <c r="A19" s="35"/>
      <c r="B19" s="35"/>
      <c r="C19" s="35"/>
      <c r="D19" s="36"/>
      <c r="E19" s="37"/>
      <c r="F19" s="17"/>
      <c r="G19" s="17"/>
      <c r="H19" s="7"/>
    </row>
    <row r="20" spans="1:3" ht="12.75" customHeight="1">
      <c r="A20" s="40" t="s">
        <v>208</v>
      </c>
      <c r="C20" s="40"/>
    </row>
  </sheetData>
  <sheetProtection/>
  <mergeCells count="6">
    <mergeCell ref="A3:G3"/>
    <mergeCell ref="A5:D5"/>
    <mergeCell ref="A7:D7"/>
    <mergeCell ref="E5:E6"/>
    <mergeCell ref="F5:F6"/>
    <mergeCell ref="G5:G6"/>
  </mergeCells>
  <printOptions horizontalCentered="1"/>
  <pageMargins left="0.20069444444444445" right="0.20069444444444445" top="0.6680555555555555" bottom="0.4326388888888889" header="0.39305555555555555"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A5" sqref="A5:B5"/>
    </sheetView>
  </sheetViews>
  <sheetFormatPr defaultColWidth="9.16015625" defaultRowHeight="12.75" customHeight="1"/>
  <cols>
    <col min="1" max="1" width="25.83203125" style="0" customWidth="1"/>
    <col min="2" max="2" width="30.83203125" style="0" customWidth="1"/>
    <col min="3" max="5" width="27.33203125" style="0" customWidth="1"/>
    <col min="6" max="6" width="13.33203125" style="0" customWidth="1"/>
    <col min="7" max="12" width="11.83203125" style="0" customWidth="1"/>
    <col min="13" max="252" width="9.16015625" style="0" customWidth="1"/>
  </cols>
  <sheetData>
    <row r="1" ht="24.75" customHeight="1">
      <c r="A1" s="3" t="s">
        <v>0</v>
      </c>
    </row>
    <row r="2" spans="1:13" ht="18.75" customHeight="1">
      <c r="A2" s="4"/>
      <c r="B2" s="5"/>
      <c r="C2" s="5"/>
      <c r="D2" s="5"/>
      <c r="E2" s="6" t="s">
        <v>209</v>
      </c>
      <c r="F2" s="5"/>
      <c r="G2" s="5"/>
      <c r="H2" s="5"/>
      <c r="I2" s="5"/>
      <c r="J2" s="5"/>
      <c r="K2" s="5"/>
      <c r="L2" s="5"/>
      <c r="M2" s="7"/>
    </row>
    <row r="3" spans="1:13" ht="18.75" customHeight="1">
      <c r="A3" s="171" t="s">
        <v>210</v>
      </c>
      <c r="B3" s="171"/>
      <c r="C3" s="171"/>
      <c r="D3" s="171"/>
      <c r="E3" s="171"/>
      <c r="F3" s="23"/>
      <c r="G3" s="23"/>
      <c r="H3" s="23"/>
      <c r="I3" s="23"/>
      <c r="J3" s="23"/>
      <c r="K3" s="23"/>
      <c r="L3" s="23"/>
      <c r="M3" s="7"/>
    </row>
    <row r="4" spans="1:13" ht="25.5" customHeight="1">
      <c r="A4" s="24" t="s">
        <v>241</v>
      </c>
      <c r="B4" s="25"/>
      <c r="C4" s="25"/>
      <c r="D4" s="26"/>
      <c r="E4" s="27" t="s">
        <v>4</v>
      </c>
      <c r="F4" s="5"/>
      <c r="G4" s="5"/>
      <c r="H4" s="5"/>
      <c r="I4" s="5"/>
      <c r="J4" s="5"/>
      <c r="K4" s="5"/>
      <c r="M4" s="7"/>
    </row>
    <row r="5" spans="1:6" ht="25.5" customHeight="1">
      <c r="A5" s="172" t="s">
        <v>211</v>
      </c>
      <c r="B5" s="172"/>
      <c r="C5" s="175" t="s">
        <v>80</v>
      </c>
      <c r="D5" s="162" t="s">
        <v>212</v>
      </c>
      <c r="E5" s="153" t="s">
        <v>213</v>
      </c>
      <c r="F5" s="28"/>
    </row>
    <row r="6" spans="1:6" ht="35.25" customHeight="1">
      <c r="A6" s="29" t="s">
        <v>214</v>
      </c>
      <c r="B6" s="29" t="s">
        <v>97</v>
      </c>
      <c r="C6" s="176"/>
      <c r="D6" s="162"/>
      <c r="E6" s="153"/>
      <c r="F6" s="28"/>
    </row>
    <row r="7" spans="1:6" ht="25.5" customHeight="1">
      <c r="A7" s="173" t="s">
        <v>87</v>
      </c>
      <c r="B7" s="174"/>
      <c r="C7" s="31">
        <f>C8+C10+C18</f>
        <v>494.55</v>
      </c>
      <c r="D7" s="31">
        <f>D8+D10+D18</f>
        <v>459.55</v>
      </c>
      <c r="E7" s="31">
        <f>E8+E10+E18</f>
        <v>35</v>
      </c>
      <c r="F7" s="7"/>
    </row>
    <row r="8" spans="1:6" s="22" customFormat="1" ht="25.5" customHeight="1">
      <c r="A8" s="32" t="s">
        <v>101</v>
      </c>
      <c r="B8" s="33" t="s">
        <v>102</v>
      </c>
      <c r="C8" s="34">
        <f>C9</f>
        <v>455.01</v>
      </c>
      <c r="D8" s="31">
        <f>D9</f>
        <v>455.01</v>
      </c>
      <c r="E8" s="31"/>
      <c r="F8" s="7"/>
    </row>
    <row r="9" spans="1:6" ht="25.5" customHeight="1">
      <c r="A9" s="35" t="s">
        <v>215</v>
      </c>
      <c r="B9" s="36" t="s">
        <v>104</v>
      </c>
      <c r="C9" s="37">
        <f>D9+E9</f>
        <v>455.01</v>
      </c>
      <c r="D9" s="17">
        <v>455.01</v>
      </c>
      <c r="E9" s="17"/>
      <c r="F9" s="7"/>
    </row>
    <row r="10" spans="1:6" s="22" customFormat="1" ht="25.5" customHeight="1">
      <c r="A10" s="38" t="s">
        <v>110</v>
      </c>
      <c r="B10" s="39" t="s">
        <v>111</v>
      </c>
      <c r="C10" s="34">
        <f>SUM(C11:C17)</f>
        <v>35</v>
      </c>
      <c r="D10" s="31">
        <f>SUM(D11:D17)</f>
        <v>0</v>
      </c>
      <c r="E10" s="31">
        <f>SUM(E11:E17)</f>
        <v>35</v>
      </c>
      <c r="F10" s="7"/>
    </row>
    <row r="11" spans="1:6" ht="25.5" customHeight="1">
      <c r="A11" s="35" t="s">
        <v>216</v>
      </c>
      <c r="B11" s="36" t="s">
        <v>112</v>
      </c>
      <c r="C11" s="17">
        <f>D11+E11</f>
        <v>7</v>
      </c>
      <c r="D11" s="17"/>
      <c r="E11" s="17">
        <v>7</v>
      </c>
      <c r="F11" s="7"/>
    </row>
    <row r="12" spans="1:6" ht="25.5" customHeight="1">
      <c r="A12" s="35" t="s">
        <v>217</v>
      </c>
      <c r="B12" s="36" t="s">
        <v>114</v>
      </c>
      <c r="C12" s="17">
        <f aca="true" t="shared" si="0" ref="C12:C17">D12+E12</f>
        <v>1</v>
      </c>
      <c r="D12" s="17"/>
      <c r="E12" s="17">
        <v>1</v>
      </c>
      <c r="F12" s="7"/>
    </row>
    <row r="13" spans="1:6" ht="25.5" customHeight="1">
      <c r="A13" s="35" t="s">
        <v>218</v>
      </c>
      <c r="B13" s="36" t="s">
        <v>116</v>
      </c>
      <c r="C13" s="17">
        <f t="shared" si="0"/>
        <v>1</v>
      </c>
      <c r="D13" s="17"/>
      <c r="E13" s="17">
        <v>1</v>
      </c>
      <c r="F13" s="7"/>
    </row>
    <row r="14" spans="1:6" ht="25.5" customHeight="1">
      <c r="A14" s="35" t="s">
        <v>219</v>
      </c>
      <c r="B14" s="36" t="s">
        <v>118</v>
      </c>
      <c r="C14" s="17">
        <f t="shared" si="0"/>
        <v>2</v>
      </c>
      <c r="D14" s="17"/>
      <c r="E14" s="17">
        <v>2</v>
      </c>
      <c r="F14" s="7"/>
    </row>
    <row r="15" spans="1:6" ht="25.5" customHeight="1">
      <c r="A15" s="35" t="s">
        <v>220</v>
      </c>
      <c r="B15" s="36" t="s">
        <v>120</v>
      </c>
      <c r="C15" s="17">
        <f t="shared" si="0"/>
        <v>1</v>
      </c>
      <c r="D15" s="17"/>
      <c r="E15" s="17">
        <v>1</v>
      </c>
      <c r="F15" s="7"/>
    </row>
    <row r="16" spans="1:6" ht="25.5" customHeight="1">
      <c r="A16" s="35" t="s">
        <v>221</v>
      </c>
      <c r="B16" s="36" t="s">
        <v>123</v>
      </c>
      <c r="C16" s="17">
        <f t="shared" si="0"/>
        <v>5</v>
      </c>
      <c r="D16" s="17"/>
      <c r="E16" s="17">
        <v>5</v>
      </c>
      <c r="F16" s="7"/>
    </row>
    <row r="17" spans="1:6" ht="25.5" customHeight="1">
      <c r="A17" s="35" t="s">
        <v>222</v>
      </c>
      <c r="B17" s="36" t="s">
        <v>146</v>
      </c>
      <c r="C17" s="17">
        <f t="shared" si="0"/>
        <v>18</v>
      </c>
      <c r="D17" s="17"/>
      <c r="E17" s="17">
        <v>18</v>
      </c>
      <c r="F17" s="7"/>
    </row>
    <row r="18" spans="1:6" s="22" customFormat="1" ht="25.5" customHeight="1">
      <c r="A18" s="38" t="s">
        <v>147</v>
      </c>
      <c r="B18" s="39" t="s">
        <v>46</v>
      </c>
      <c r="C18" s="34">
        <f>SUM(C19:C20)</f>
        <v>4.54</v>
      </c>
      <c r="D18" s="31">
        <f>SUM(D19:D20)</f>
        <v>4.54</v>
      </c>
      <c r="E18" s="31"/>
      <c r="F18" s="7"/>
    </row>
    <row r="19" spans="1:6" ht="25.5" customHeight="1">
      <c r="A19" s="35" t="s">
        <v>223</v>
      </c>
      <c r="B19" s="36" t="s">
        <v>148</v>
      </c>
      <c r="C19" s="37">
        <f>D19+E19</f>
        <v>3.52</v>
      </c>
      <c r="D19" s="17">
        <v>3.52</v>
      </c>
      <c r="E19" s="17"/>
      <c r="F19" s="7"/>
    </row>
    <row r="20" spans="1:6" ht="25.5" customHeight="1">
      <c r="A20" s="35" t="s">
        <v>224</v>
      </c>
      <c r="B20" s="36" t="s">
        <v>149</v>
      </c>
      <c r="C20" s="37">
        <f>D20+E20</f>
        <v>1.02</v>
      </c>
      <c r="D20" s="17">
        <v>1.02</v>
      </c>
      <c r="E20" s="17"/>
      <c r="F20" s="7"/>
    </row>
    <row r="21" ht="12.75" customHeight="1">
      <c r="A21" s="40" t="s">
        <v>225</v>
      </c>
    </row>
  </sheetData>
  <sheetProtection/>
  <mergeCells count="6">
    <mergeCell ref="A3:E3"/>
    <mergeCell ref="A5:B5"/>
    <mergeCell ref="A7:B7"/>
    <mergeCell ref="C5:C6"/>
    <mergeCell ref="D5:D6"/>
    <mergeCell ref="E5:E6"/>
  </mergeCells>
  <printOptions horizontalCentered="1"/>
  <pageMargins left="0.1968503937007874" right="0.1968503937007874" top="0.1968503937007874" bottom="0.196850393700787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4"/>
  <sheetViews>
    <sheetView showGridLines="0" showZeros="0" zoomScalePageLayoutView="0" workbookViewId="0" topLeftCell="A1">
      <selection activeCell="C12" sqref="C12"/>
    </sheetView>
  </sheetViews>
  <sheetFormatPr defaultColWidth="9.16015625" defaultRowHeight="11.25"/>
  <cols>
    <col min="1" max="1" width="35.83203125" style="0" customWidth="1"/>
    <col min="2" max="7" width="20.16015625" style="0" customWidth="1"/>
  </cols>
  <sheetData>
    <row r="1" ht="24.75" customHeight="1">
      <c r="A1" s="3" t="s">
        <v>0</v>
      </c>
    </row>
    <row r="2" spans="1:7" ht="18" customHeight="1">
      <c r="A2" s="4"/>
      <c r="B2" s="9"/>
      <c r="C2" s="9"/>
      <c r="D2" s="9"/>
      <c r="E2" s="9"/>
      <c r="F2" s="9"/>
      <c r="G2" s="6" t="s">
        <v>226</v>
      </c>
    </row>
    <row r="3" spans="1:7" ht="24" customHeight="1">
      <c r="A3" s="179" t="s">
        <v>227</v>
      </c>
      <c r="B3" s="179"/>
      <c r="C3" s="179"/>
      <c r="D3" s="179"/>
      <c r="E3" s="179"/>
      <c r="F3" s="179"/>
      <c r="G3" s="179"/>
    </row>
    <row r="4" spans="1:7" ht="22.5" customHeight="1">
      <c r="A4" s="180"/>
      <c r="B4" s="180"/>
      <c r="C4" s="180"/>
      <c r="D4" s="180"/>
      <c r="E4" s="180"/>
      <c r="F4" s="180"/>
      <c r="G4" s="18" t="s">
        <v>4</v>
      </c>
    </row>
    <row r="5" spans="1:7" ht="25.5" customHeight="1">
      <c r="A5" s="178" t="s">
        <v>86</v>
      </c>
      <c r="B5" s="178" t="s">
        <v>228</v>
      </c>
      <c r="C5" s="178"/>
      <c r="D5" s="178"/>
      <c r="E5" s="178"/>
      <c r="F5" s="178"/>
      <c r="G5" s="178"/>
    </row>
    <row r="6" spans="1:7" ht="25.5" customHeight="1">
      <c r="A6" s="178"/>
      <c r="B6" s="178" t="s">
        <v>229</v>
      </c>
      <c r="C6" s="178" t="s">
        <v>133</v>
      </c>
      <c r="D6" s="178" t="s">
        <v>230</v>
      </c>
      <c r="E6" s="181" t="s">
        <v>231</v>
      </c>
      <c r="F6" s="181"/>
      <c r="G6" s="178" t="s">
        <v>232</v>
      </c>
    </row>
    <row r="7" spans="1:7" ht="27.75" customHeight="1">
      <c r="A7" s="178"/>
      <c r="B7" s="178"/>
      <c r="C7" s="178"/>
      <c r="D7" s="178"/>
      <c r="E7" s="19" t="s">
        <v>233</v>
      </c>
      <c r="F7" s="19" t="s">
        <v>141</v>
      </c>
      <c r="G7" s="178"/>
    </row>
    <row r="8" spans="1:9" ht="31.5" customHeight="1">
      <c r="A8" s="15" t="s">
        <v>87</v>
      </c>
      <c r="B8" s="17"/>
      <c r="C8" s="17"/>
      <c r="D8" s="17"/>
      <c r="E8" s="17"/>
      <c r="F8" s="17"/>
      <c r="G8" s="17"/>
      <c r="H8" s="20"/>
      <c r="I8" s="20"/>
    </row>
    <row r="9" spans="1:8" ht="31.5" customHeight="1">
      <c r="A9" s="21" t="s">
        <v>89</v>
      </c>
      <c r="B9" s="17" t="s">
        <v>240</v>
      </c>
      <c r="C9" s="17"/>
      <c r="D9" s="17"/>
      <c r="E9" s="17"/>
      <c r="F9" s="17"/>
      <c r="G9" s="17"/>
      <c r="H9" s="20"/>
    </row>
    <row r="10" spans="1:7" ht="31.5" customHeight="1">
      <c r="A10" s="21"/>
      <c r="B10" s="17"/>
      <c r="C10" s="17"/>
      <c r="D10" s="17"/>
      <c r="E10" s="17"/>
      <c r="F10" s="17"/>
      <c r="G10" s="17"/>
    </row>
    <row r="11" spans="1:8" ht="31.5" customHeight="1">
      <c r="A11" s="21"/>
      <c r="B11" s="17"/>
      <c r="C11" s="17"/>
      <c r="D11" s="17"/>
      <c r="E11" s="17"/>
      <c r="F11" s="17"/>
      <c r="G11" s="17"/>
      <c r="H11" s="20"/>
    </row>
    <row r="12" spans="1:7" ht="31.5" customHeight="1">
      <c r="A12" s="21"/>
      <c r="B12" s="17"/>
      <c r="C12" s="17"/>
      <c r="D12" s="17"/>
      <c r="E12" s="17"/>
      <c r="F12" s="17"/>
      <c r="G12" s="17"/>
    </row>
    <row r="13" spans="1:8" ht="31.5" customHeight="1">
      <c r="A13" s="21"/>
      <c r="B13" s="17"/>
      <c r="C13" s="17"/>
      <c r="D13" s="17"/>
      <c r="E13" s="17"/>
      <c r="F13" s="17"/>
      <c r="G13" s="17"/>
      <c r="H13" s="20"/>
    </row>
    <row r="14" spans="1:7" ht="31.5" customHeight="1">
      <c r="A14" s="21"/>
      <c r="B14" s="17"/>
      <c r="C14" s="17"/>
      <c r="D14" s="17"/>
      <c r="E14" s="17"/>
      <c r="F14" s="17"/>
      <c r="G14" s="17"/>
    </row>
    <row r="15" spans="1:8" ht="31.5" customHeight="1">
      <c r="A15" s="21"/>
      <c r="B15" s="17"/>
      <c r="C15" s="17"/>
      <c r="D15" s="17"/>
      <c r="E15" s="17"/>
      <c r="F15" s="17"/>
      <c r="G15" s="17"/>
      <c r="H15" s="20"/>
    </row>
    <row r="16" spans="1:8" ht="31.5" customHeight="1">
      <c r="A16" s="21"/>
      <c r="B16" s="17"/>
      <c r="C16" s="17"/>
      <c r="D16" s="17"/>
      <c r="E16" s="17"/>
      <c r="F16" s="17"/>
      <c r="G16" s="17"/>
      <c r="H16" s="20"/>
    </row>
    <row r="17" spans="1:7" ht="12.75" customHeight="1">
      <c r="A17" s="182" t="s">
        <v>235</v>
      </c>
      <c r="B17" s="182"/>
      <c r="C17" s="182"/>
      <c r="D17" s="182"/>
      <c r="E17" s="182"/>
      <c r="F17" s="182"/>
      <c r="G17" s="182"/>
    </row>
    <row r="18" spans="1:7" ht="12.75" customHeight="1">
      <c r="A18" s="177"/>
      <c r="B18" s="177"/>
      <c r="C18" s="177"/>
      <c r="D18" s="177"/>
      <c r="E18" s="177"/>
      <c r="F18" s="177"/>
      <c r="G18" s="177"/>
    </row>
    <row r="19" spans="1:7" ht="12.75" customHeight="1">
      <c r="A19" s="177"/>
      <c r="B19" s="177"/>
      <c r="C19" s="177"/>
      <c r="D19" s="177"/>
      <c r="E19" s="177"/>
      <c r="F19" s="177"/>
      <c r="G19" s="177"/>
    </row>
    <row r="20" spans="3:9" ht="12.75" customHeight="1">
      <c r="C20" s="20"/>
      <c r="F20" s="20"/>
      <c r="I20" s="20"/>
    </row>
    <row r="21" spans="5:7" ht="12.75" customHeight="1">
      <c r="E21" s="20"/>
      <c r="F21" s="20"/>
      <c r="G21" s="20"/>
    </row>
    <row r="22" ht="12.75" customHeight="1"/>
    <row r="23" ht="12.75" customHeight="1"/>
    <row r="24" ht="12.75" customHeight="1">
      <c r="E24" s="20"/>
    </row>
  </sheetData>
  <sheetProtection/>
  <mergeCells count="12">
    <mergeCell ref="A3:G3"/>
    <mergeCell ref="A4:F4"/>
    <mergeCell ref="B5:G5"/>
    <mergeCell ref="E6:F6"/>
    <mergeCell ref="A17:G17"/>
    <mergeCell ref="A18:G18"/>
    <mergeCell ref="A19:G19"/>
    <mergeCell ref="A5:A7"/>
    <mergeCell ref="B6:B7"/>
    <mergeCell ref="C6:C7"/>
    <mergeCell ref="D6:D7"/>
    <mergeCell ref="G6:G7"/>
  </mergeCells>
  <printOptions horizontalCentered="1"/>
  <pageMargins left="0.75" right="0.7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L26"/>
  <sheetViews>
    <sheetView showGridLines="0" showZeros="0" tabSelected="1" zoomScalePageLayoutView="0" workbookViewId="0" topLeftCell="A1">
      <selection activeCell="G11" sqref="G11"/>
    </sheetView>
  </sheetViews>
  <sheetFormatPr defaultColWidth="9.16015625" defaultRowHeight="12.75" customHeight="1"/>
  <cols>
    <col min="1" max="3" width="12.33203125" style="0" customWidth="1"/>
    <col min="4" max="4" width="39.83203125" style="0" customWidth="1"/>
    <col min="5" max="7" width="23.5" style="0" customWidth="1"/>
    <col min="8" max="8" width="10" style="0" customWidth="1"/>
    <col min="9" max="247" width="9.16015625" style="0" customWidth="1"/>
  </cols>
  <sheetData>
    <row r="1" ht="25.5" customHeight="1">
      <c r="A1" s="3" t="s">
        <v>0</v>
      </c>
    </row>
    <row r="2" spans="1:12" ht="23.25" customHeight="1">
      <c r="A2" s="4"/>
      <c r="B2" s="5"/>
      <c r="C2" s="5"/>
      <c r="D2" s="5"/>
      <c r="E2" s="5"/>
      <c r="F2" s="5"/>
      <c r="G2" s="6" t="s">
        <v>236</v>
      </c>
      <c r="H2" s="7"/>
      <c r="I2" s="7"/>
      <c r="J2" s="7"/>
      <c r="K2" s="7"/>
      <c r="L2" s="7"/>
    </row>
    <row r="3" spans="1:12" ht="23.25" customHeight="1">
      <c r="A3" s="171" t="s">
        <v>237</v>
      </c>
      <c r="B3" s="171"/>
      <c r="C3" s="171"/>
      <c r="D3" s="171"/>
      <c r="E3" s="171"/>
      <c r="F3" s="171"/>
      <c r="G3" s="171"/>
      <c r="H3" s="7"/>
      <c r="I3" s="7"/>
      <c r="J3" s="7"/>
      <c r="K3" s="7"/>
      <c r="L3" s="7"/>
    </row>
    <row r="4" spans="1:12" s="1" customFormat="1" ht="23.25" customHeight="1">
      <c r="A4" s="152" t="s">
        <v>3</v>
      </c>
      <c r="B4" s="152"/>
      <c r="C4" s="152"/>
      <c r="D4" s="152"/>
      <c r="E4" s="152"/>
      <c r="F4" s="152"/>
      <c r="G4" s="8" t="s">
        <v>4</v>
      </c>
      <c r="H4" s="9"/>
      <c r="I4" s="9"/>
      <c r="J4" s="9"/>
      <c r="K4" s="9"/>
      <c r="L4" s="9"/>
    </row>
    <row r="5" spans="1:12" s="2" customFormat="1" ht="33" customHeight="1">
      <c r="A5" s="153" t="s">
        <v>204</v>
      </c>
      <c r="B5" s="153"/>
      <c r="C5" s="153"/>
      <c r="D5" s="153"/>
      <c r="E5" s="153" t="s">
        <v>80</v>
      </c>
      <c r="F5" s="153" t="s">
        <v>94</v>
      </c>
      <c r="G5" s="153" t="s">
        <v>95</v>
      </c>
      <c r="H5" s="11"/>
      <c r="I5" s="11"/>
      <c r="J5" s="11"/>
      <c r="K5" s="11"/>
      <c r="L5" s="11"/>
    </row>
    <row r="6" spans="1:12" ht="33" customHeight="1">
      <c r="A6" s="10" t="s">
        <v>98</v>
      </c>
      <c r="B6" s="10" t="s">
        <v>99</v>
      </c>
      <c r="C6" s="10" t="s">
        <v>100</v>
      </c>
      <c r="D6" s="12" t="s">
        <v>97</v>
      </c>
      <c r="E6" s="153"/>
      <c r="F6" s="153"/>
      <c r="G6" s="153"/>
      <c r="H6" s="11"/>
      <c r="I6" s="11"/>
      <c r="J6" s="11"/>
      <c r="K6" s="11"/>
      <c r="L6" s="11"/>
    </row>
    <row r="7" spans="1:12" ht="33" customHeight="1">
      <c r="A7" s="183" t="s">
        <v>87</v>
      </c>
      <c r="B7" s="183"/>
      <c r="C7" s="183"/>
      <c r="D7" s="183"/>
      <c r="E7" s="13" t="s">
        <v>234</v>
      </c>
      <c r="F7" s="14"/>
      <c r="G7" s="14"/>
      <c r="H7" s="11"/>
      <c r="I7" s="11"/>
      <c r="J7" s="11"/>
      <c r="K7" s="11"/>
      <c r="L7" s="11"/>
    </row>
    <row r="8" spans="1:12" ht="33" customHeight="1">
      <c r="A8" s="15"/>
      <c r="B8" s="15"/>
      <c r="C8" s="15"/>
      <c r="D8" s="16"/>
      <c r="E8" s="17"/>
      <c r="F8" s="17"/>
      <c r="G8" s="17"/>
      <c r="H8" s="7"/>
      <c r="I8" s="7"/>
      <c r="J8" s="7"/>
      <c r="K8" s="7"/>
      <c r="L8" s="7"/>
    </row>
    <row r="9" spans="1:12" ht="33" customHeight="1">
      <c r="A9" s="15"/>
      <c r="B9" s="15"/>
      <c r="C9" s="15"/>
      <c r="D9" s="16"/>
      <c r="E9" s="17"/>
      <c r="F9" s="17"/>
      <c r="G9" s="17"/>
      <c r="H9" s="7"/>
      <c r="I9" s="7"/>
      <c r="J9" s="7"/>
      <c r="K9" s="7"/>
      <c r="L9" s="7"/>
    </row>
    <row r="10" spans="1:12" ht="33" customHeight="1">
      <c r="A10" s="15"/>
      <c r="B10" s="15"/>
      <c r="C10" s="15"/>
      <c r="D10" s="16"/>
      <c r="E10" s="17"/>
      <c r="F10" s="17"/>
      <c r="G10" s="17"/>
      <c r="H10" s="7"/>
      <c r="I10" s="7"/>
      <c r="J10" s="7"/>
      <c r="K10" s="7"/>
      <c r="L10" s="7"/>
    </row>
    <row r="11" spans="1:12" ht="33" customHeight="1">
      <c r="A11" s="15"/>
      <c r="B11" s="15"/>
      <c r="C11" s="15"/>
      <c r="D11" s="16"/>
      <c r="E11" s="17"/>
      <c r="F11" s="17"/>
      <c r="G11" s="17"/>
      <c r="H11" s="7"/>
      <c r="I11" s="7"/>
      <c r="J11" s="7"/>
      <c r="K11" s="7"/>
      <c r="L11" s="7"/>
    </row>
    <row r="12" spans="1:12" ht="33" customHeight="1">
      <c r="A12" s="15"/>
      <c r="B12" s="15"/>
      <c r="C12" s="15"/>
      <c r="D12" s="16"/>
      <c r="E12" s="17"/>
      <c r="F12" s="17"/>
      <c r="G12" s="17"/>
      <c r="H12" s="7"/>
      <c r="I12" s="7"/>
      <c r="J12" s="7"/>
      <c r="K12" s="7"/>
      <c r="L12" s="7"/>
    </row>
    <row r="13" spans="1:12" ht="33" customHeight="1">
      <c r="A13" s="15"/>
      <c r="B13" s="15"/>
      <c r="C13" s="15"/>
      <c r="D13" s="16"/>
      <c r="E13" s="17"/>
      <c r="F13" s="17"/>
      <c r="G13" s="17"/>
      <c r="H13" s="7"/>
      <c r="I13" s="7"/>
      <c r="J13" s="7"/>
      <c r="K13" s="7"/>
      <c r="L13" s="7"/>
    </row>
    <row r="14" spans="1:12" ht="33" customHeight="1">
      <c r="A14" s="15"/>
      <c r="B14" s="15"/>
      <c r="C14" s="15"/>
      <c r="D14" s="16"/>
      <c r="E14" s="17"/>
      <c r="F14" s="17"/>
      <c r="G14" s="17"/>
      <c r="H14" s="7"/>
      <c r="I14" s="7"/>
      <c r="J14" s="7"/>
      <c r="K14" s="7"/>
      <c r="L14" s="7"/>
    </row>
    <row r="15" spans="1:12" ht="33" customHeight="1">
      <c r="A15" s="15"/>
      <c r="B15" s="15"/>
      <c r="C15" s="15"/>
      <c r="D15" s="16"/>
      <c r="E15" s="17"/>
      <c r="F15" s="17"/>
      <c r="G15" s="17"/>
      <c r="H15" s="7"/>
      <c r="I15" s="7"/>
      <c r="J15" s="7"/>
      <c r="K15" s="7"/>
      <c r="L15" s="7"/>
    </row>
    <row r="16" spans="1:12" ht="33.75" customHeight="1">
      <c r="A16" s="184" t="s">
        <v>238</v>
      </c>
      <c r="B16" s="184"/>
      <c r="C16" s="184"/>
      <c r="D16" s="184"/>
      <c r="E16" s="184"/>
      <c r="F16" s="184"/>
      <c r="G16" s="184"/>
      <c r="H16" s="7"/>
      <c r="I16" s="7"/>
      <c r="J16" s="7"/>
      <c r="K16" s="7"/>
      <c r="L16" s="7"/>
    </row>
    <row r="17" spans="1:12" ht="23.25" customHeight="1">
      <c r="A17" s="7"/>
      <c r="B17" s="7"/>
      <c r="C17" s="7"/>
      <c r="D17" s="7"/>
      <c r="E17" s="7"/>
      <c r="F17" s="7"/>
      <c r="G17" s="7"/>
      <c r="H17" s="7"/>
      <c r="I17" s="7"/>
      <c r="J17" s="7"/>
      <c r="K17" s="7"/>
      <c r="L17" s="7"/>
    </row>
    <row r="18" spans="1:12" ht="23.25" customHeight="1">
      <c r="A18" s="7"/>
      <c r="B18" s="7"/>
      <c r="C18" s="7"/>
      <c r="D18" s="7"/>
      <c r="E18" s="7"/>
      <c r="F18" s="7"/>
      <c r="G18" s="7"/>
      <c r="H18" s="7"/>
      <c r="I18" s="7"/>
      <c r="J18" s="7"/>
      <c r="K18" s="7"/>
      <c r="L18" s="7"/>
    </row>
    <row r="19" spans="1:12" ht="23.25" customHeight="1">
      <c r="A19" s="7"/>
      <c r="B19" s="7"/>
      <c r="C19" s="7"/>
      <c r="D19" s="7"/>
      <c r="E19" s="7"/>
      <c r="F19" s="7"/>
      <c r="G19" s="7"/>
      <c r="H19" s="7"/>
      <c r="I19" s="7"/>
      <c r="J19" s="7"/>
      <c r="K19" s="7"/>
      <c r="L19" s="7"/>
    </row>
    <row r="20" spans="1:12" ht="23.25" customHeight="1">
      <c r="A20" s="7"/>
      <c r="B20" s="7"/>
      <c r="C20" s="7"/>
      <c r="D20" s="7"/>
      <c r="E20" s="7"/>
      <c r="F20" s="7"/>
      <c r="G20" s="7"/>
      <c r="H20" s="7"/>
      <c r="I20" s="7"/>
      <c r="J20" s="7"/>
      <c r="K20" s="7"/>
      <c r="L20" s="7"/>
    </row>
    <row r="21" spans="1:12" ht="23.25" customHeight="1">
      <c r="A21" s="7"/>
      <c r="B21" s="7"/>
      <c r="C21" s="7"/>
      <c r="D21" s="7"/>
      <c r="E21" s="7"/>
      <c r="F21" s="7"/>
      <c r="G21" s="7"/>
      <c r="H21" s="7"/>
      <c r="I21" s="7"/>
      <c r="J21" s="7"/>
      <c r="K21" s="7"/>
      <c r="L21" s="7"/>
    </row>
    <row r="22" spans="1:12" ht="23.25" customHeight="1">
      <c r="A22" s="7"/>
      <c r="B22" s="7"/>
      <c r="C22" s="7"/>
      <c r="D22" s="7"/>
      <c r="E22" s="7"/>
      <c r="F22" s="7"/>
      <c r="G22" s="7"/>
      <c r="H22" s="7"/>
      <c r="I22" s="7"/>
      <c r="J22" s="7"/>
      <c r="K22" s="7"/>
      <c r="L22" s="7"/>
    </row>
    <row r="23" spans="1:12" ht="23.25" customHeight="1">
      <c r="A23" s="7"/>
      <c r="B23" s="7"/>
      <c r="C23" s="7"/>
      <c r="D23" s="7"/>
      <c r="E23" s="7"/>
      <c r="F23" s="7"/>
      <c r="G23" s="7"/>
      <c r="H23" s="7"/>
      <c r="I23" s="7"/>
      <c r="J23" s="7"/>
      <c r="K23" s="7"/>
      <c r="L23" s="7"/>
    </row>
    <row r="24" spans="1:12" ht="23.25" customHeight="1">
      <c r="A24" s="7"/>
      <c r="B24" s="7"/>
      <c r="C24" s="7"/>
      <c r="D24" s="7"/>
      <c r="E24" s="7"/>
      <c r="F24" s="7"/>
      <c r="G24" s="7"/>
      <c r="H24" s="7"/>
      <c r="I24" s="7"/>
      <c r="J24" s="7"/>
      <c r="K24" s="7"/>
      <c r="L24" s="7"/>
    </row>
    <row r="25" spans="1:12" ht="23.25" customHeight="1">
      <c r="A25" s="7"/>
      <c r="B25" s="7"/>
      <c r="C25" s="7"/>
      <c r="D25" s="7"/>
      <c r="E25" s="7"/>
      <c r="F25" s="7"/>
      <c r="G25" s="7"/>
      <c r="H25" s="7"/>
      <c r="I25" s="7"/>
      <c r="J25" s="7"/>
      <c r="K25" s="7"/>
      <c r="L25" s="7"/>
    </row>
    <row r="26" spans="1:12" ht="23.25" customHeight="1">
      <c r="A26" s="7"/>
      <c r="B26" s="7"/>
      <c r="C26" s="7"/>
      <c r="D26" s="7"/>
      <c r="E26" s="7"/>
      <c r="F26" s="7"/>
      <c r="G26" s="7"/>
      <c r="H26" s="7"/>
      <c r="I26" s="7"/>
      <c r="J26" s="7"/>
      <c r="K26" s="7"/>
      <c r="L26" s="7"/>
    </row>
  </sheetData>
  <sheetProtection/>
  <mergeCells count="8">
    <mergeCell ref="A3:G3"/>
    <mergeCell ref="A4:F4"/>
    <mergeCell ref="A5:D5"/>
    <mergeCell ref="A7:D7"/>
    <mergeCell ref="A16:G16"/>
    <mergeCell ref="E5:E6"/>
    <mergeCell ref="F5:F6"/>
    <mergeCell ref="G5:G6"/>
  </mergeCells>
  <printOptions horizontalCentered="1"/>
  <pageMargins left="0.2" right="0.2" top="0.7895833333333333" bottom="0.5895833333333333"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YSK</dc:creator>
  <cp:keywords/>
  <dc:description/>
  <cp:lastModifiedBy>Sky123.Org</cp:lastModifiedBy>
  <cp:lastPrinted>2020-03-12T07:24:27Z</cp:lastPrinted>
  <dcterms:created xsi:type="dcterms:W3CDTF">2017-02-04T02:32:35Z</dcterms:created>
  <dcterms:modified xsi:type="dcterms:W3CDTF">2020-03-16T02:27:06Z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